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0" yWindow="525" windowWidth="15015" windowHeight="7365" activeTab="4"/>
  </bookViews>
  <sheets>
    <sheet name="Лист1" sheetId="1" r:id="rId1"/>
    <sheet name="Лист2" sheetId="2" r:id="rId2"/>
    <sheet name="Лист3" sheetId="3" r:id="rId3"/>
    <sheet name="Лист4" sheetId="4" state="hidden" r:id="rId4"/>
    <sheet name="Лист5" sheetId="5" r:id="rId5"/>
    <sheet name="Лист6" sheetId="6" r:id="rId6"/>
  </sheets>
  <calcPr calcId="125725"/>
</workbook>
</file>

<file path=xl/calcChain.xml><?xml version="1.0" encoding="utf-8"?>
<calcChain xmlns="http://schemas.openxmlformats.org/spreadsheetml/2006/main">
  <c r="J95" i="5"/>
  <c r="I95"/>
  <c r="H95"/>
  <c r="G95"/>
  <c r="F95"/>
  <c r="J85"/>
  <c r="I85"/>
  <c r="H85"/>
  <c r="G85"/>
  <c r="F85"/>
  <c r="J36" i="2" l="1"/>
  <c r="I36"/>
  <c r="H36"/>
  <c r="G36"/>
  <c r="F36"/>
  <c r="L26"/>
  <c r="J26"/>
  <c r="I26"/>
  <c r="H26"/>
  <c r="G26"/>
  <c r="F26"/>
  <c r="J18"/>
  <c r="I18"/>
  <c r="H18"/>
  <c r="G18"/>
  <c r="F18"/>
  <c r="J8"/>
  <c r="I8"/>
  <c r="H8"/>
  <c r="G8"/>
  <c r="F8"/>
  <c r="J59" i="6"/>
  <c r="I59"/>
  <c r="H59"/>
  <c r="G59"/>
  <c r="F59"/>
  <c r="L49"/>
  <c r="J49"/>
  <c r="I49"/>
  <c r="H49"/>
  <c r="G49"/>
  <c r="F49"/>
  <c r="J41"/>
  <c r="I41"/>
  <c r="H41"/>
  <c r="G41"/>
  <c r="F41"/>
  <c r="J31"/>
  <c r="I31"/>
  <c r="H31"/>
  <c r="G31"/>
  <c r="F31"/>
  <c r="J23"/>
  <c r="I23"/>
  <c r="H23"/>
  <c r="G23"/>
  <c r="F23"/>
  <c r="J13"/>
  <c r="I13"/>
  <c r="H13"/>
  <c r="G13"/>
  <c r="F13"/>
  <c r="J77"/>
  <c r="I77"/>
  <c r="H77"/>
  <c r="G77"/>
  <c r="F77"/>
  <c r="J67"/>
  <c r="I67"/>
  <c r="H67"/>
  <c r="G67"/>
  <c r="F67"/>
  <c r="B50"/>
  <c r="A50"/>
  <c r="B32"/>
  <c r="A32"/>
  <c r="B14"/>
  <c r="A14"/>
  <c r="J77" i="5"/>
  <c r="I77"/>
  <c r="H77"/>
  <c r="G77"/>
  <c r="F77"/>
  <c r="J67"/>
  <c r="I67"/>
  <c r="H67"/>
  <c r="G67"/>
  <c r="F67"/>
  <c r="J59"/>
  <c r="I59"/>
  <c r="H59"/>
  <c r="G59"/>
  <c r="F59"/>
  <c r="J49"/>
  <c r="I49"/>
  <c r="H49"/>
  <c r="G49"/>
  <c r="F49"/>
  <c r="J41"/>
  <c r="I41"/>
  <c r="H41"/>
  <c r="G41"/>
  <c r="F41"/>
  <c r="J31"/>
  <c r="I31"/>
  <c r="H31"/>
  <c r="G31"/>
  <c r="F31"/>
  <c r="J23"/>
  <c r="I23"/>
  <c r="H23"/>
  <c r="G23"/>
  <c r="F23"/>
  <c r="J13"/>
  <c r="I13"/>
  <c r="H13"/>
  <c r="G13"/>
  <c r="F13"/>
  <c r="B50" l="1"/>
  <c r="A50"/>
  <c r="B32"/>
  <c r="A32"/>
  <c r="B14"/>
  <c r="A14"/>
  <c r="J95" i="3" l="1"/>
  <c r="I95"/>
  <c r="H95"/>
  <c r="G95"/>
  <c r="F95"/>
  <c r="L85"/>
  <c r="J85"/>
  <c r="I85"/>
  <c r="H85"/>
  <c r="G85"/>
  <c r="F85"/>
  <c r="J77"/>
  <c r="I77"/>
  <c r="H77"/>
  <c r="G77"/>
  <c r="F77"/>
  <c r="L67"/>
  <c r="J67"/>
  <c r="I67"/>
  <c r="H67"/>
  <c r="G67"/>
  <c r="F67"/>
  <c r="J59"/>
  <c r="I59"/>
  <c r="H59"/>
  <c r="G59"/>
  <c r="F59"/>
  <c r="B50"/>
  <c r="A50"/>
  <c r="L49"/>
  <c r="J49"/>
  <c r="I49"/>
  <c r="H49"/>
  <c r="G49"/>
  <c r="F49"/>
  <c r="J41"/>
  <c r="I41"/>
  <c r="H41"/>
  <c r="G41"/>
  <c r="F41"/>
  <c r="B32"/>
  <c r="A32"/>
  <c r="L31"/>
  <c r="J31"/>
  <c r="I31"/>
  <c r="H31"/>
  <c r="G31"/>
  <c r="F31"/>
  <c r="J23" l="1"/>
  <c r="I23"/>
  <c r="H23"/>
  <c r="G23"/>
  <c r="F23"/>
  <c r="B14"/>
  <c r="A14"/>
  <c r="L13"/>
  <c r="J13"/>
  <c r="I13"/>
  <c r="H13"/>
  <c r="G13"/>
  <c r="F13"/>
  <c r="B593" i="1" l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H433"/>
  <c r="G433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I425" s="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H383" s="1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G341" s="1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H265"/>
  <c r="G265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I257" s="1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H215" s="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G173" s="1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H97"/>
  <c r="G97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I89" s="1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H47" s="1"/>
  <c r="G13"/>
  <c r="F13"/>
  <c r="G509" l="1"/>
  <c r="H551"/>
  <c r="I593"/>
  <c r="I47"/>
  <c r="J89"/>
  <c r="H173"/>
  <c r="F257"/>
  <c r="G299"/>
  <c r="H341"/>
  <c r="G467"/>
  <c r="H509"/>
  <c r="I551"/>
  <c r="F593"/>
  <c r="J593"/>
  <c r="G131"/>
  <c r="I215"/>
  <c r="F425"/>
  <c r="F47"/>
  <c r="J47"/>
  <c r="G89"/>
  <c r="H131"/>
  <c r="I173"/>
  <c r="F215"/>
  <c r="J215"/>
  <c r="G257"/>
  <c r="H299"/>
  <c r="I341"/>
  <c r="F383"/>
  <c r="J383"/>
  <c r="G425"/>
  <c r="H467"/>
  <c r="I509"/>
  <c r="F551"/>
  <c r="J551"/>
  <c r="G593"/>
  <c r="F89"/>
  <c r="J257"/>
  <c r="I383"/>
  <c r="J425"/>
  <c r="G47"/>
  <c r="H89"/>
  <c r="I131"/>
  <c r="F173"/>
  <c r="J173"/>
  <c r="G215"/>
  <c r="H257"/>
  <c r="I299"/>
  <c r="F341"/>
  <c r="J341"/>
  <c r="G383"/>
  <c r="H425"/>
  <c r="I467"/>
  <c r="F509"/>
  <c r="J509"/>
  <c r="G551"/>
  <c r="H593"/>
  <c r="G594" l="1"/>
  <c r="H594"/>
  <c r="I594"/>
  <c r="J594"/>
  <c r="F594"/>
  <c r="L158"/>
  <c r="L153"/>
  <c r="L489"/>
  <c r="L494"/>
  <c r="L395"/>
  <c r="L425"/>
  <c r="L368"/>
  <c r="L363"/>
  <c r="L563"/>
  <c r="L593"/>
  <c r="L173"/>
  <c r="L143"/>
  <c r="L32"/>
  <c r="L27"/>
  <c r="L447"/>
  <c r="L452"/>
  <c r="L131"/>
  <c r="L101"/>
  <c r="L111"/>
  <c r="L116"/>
  <c r="L536"/>
  <c r="L531"/>
  <c r="L509"/>
  <c r="L479"/>
  <c r="L311"/>
  <c r="L341"/>
  <c r="L410"/>
  <c r="L405"/>
  <c r="L521"/>
  <c r="L551"/>
  <c r="L353"/>
  <c r="L383"/>
  <c r="L200"/>
  <c r="L195"/>
  <c r="L69"/>
  <c r="L74"/>
  <c r="L59"/>
  <c r="L89"/>
  <c r="L326"/>
  <c r="L321"/>
  <c r="L242"/>
  <c r="L237"/>
  <c r="L257"/>
  <c r="L227"/>
  <c r="L467"/>
  <c r="L437"/>
  <c r="L269"/>
  <c r="L299"/>
  <c r="L215"/>
  <c r="L185"/>
  <c r="L573"/>
  <c r="L578"/>
  <c r="L284"/>
  <c r="L279"/>
  <c r="L256"/>
  <c r="L59" i="5"/>
  <c r="L550" i="1"/>
  <c r="L130"/>
  <c r="L23" i="6"/>
  <c r="L41" i="5"/>
  <c r="L333" i="1"/>
  <c r="L23" i="5"/>
  <c r="L291" i="1"/>
  <c r="L41" i="3"/>
  <c r="L592" i="1"/>
  <c r="L165"/>
  <c r="L59" i="6"/>
  <c r="L382" i="1"/>
  <c r="L207"/>
  <c r="L95" i="5"/>
  <c r="L508" i="1"/>
  <c r="L77" i="5"/>
  <c r="L46" i="1"/>
  <c r="L585"/>
  <c r="L249"/>
  <c r="L77" i="3"/>
  <c r="L298" i="1"/>
  <c r="L17"/>
  <c r="L47"/>
  <c r="L594"/>
  <c r="L459"/>
  <c r="L39"/>
  <c r="L77" i="6"/>
  <c r="L543" i="1"/>
  <c r="L23" i="3"/>
  <c r="L18" i="2"/>
  <c r="L501" i="1"/>
  <c r="L123"/>
  <c r="L95" i="3"/>
  <c r="L424" i="1"/>
  <c r="L375"/>
  <c r="L36" i="2"/>
  <c r="L466" i="1"/>
  <c r="L172"/>
  <c r="L340"/>
  <c r="L81"/>
  <c r="L214"/>
  <c r="L417"/>
  <c r="L41" i="6"/>
  <c r="L59" i="3"/>
  <c r="L88" i="1"/>
</calcChain>
</file>

<file path=xl/sharedStrings.xml><?xml version="1.0" encoding="utf-8"?>
<sst xmlns="http://schemas.openxmlformats.org/spreadsheetml/2006/main" count="968" uniqueCount="112">
  <si>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</si>
  <si>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</si>
  <si>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</si>
  <si>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</si>
  <si>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</si>
  <si>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</si>
  <si>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</si>
  <si>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</si>
  <si>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</si>
  <si>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</si>
  <si>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</si>
  <si>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</si>
  <si>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</si>
  <si>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</si>
  <si>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</si>
  <si>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</si>
  <si>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</si>
  <si>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</si>
  <si>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</si>
  <si>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</si>
  <si>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</si>
  <si>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</si>
  <si>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</si>
  <si>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</si>
  <si>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</si>
  <si>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</si>
  <si>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</si>
  <si>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</si>
  <si>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</si>
  <si>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</si>
  <si>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</si>
  <si>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</si>
  <si>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</si>
  <si>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</si>
  <si>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</si>
  <si>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</si>
  <si>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</si>
  <si>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</si>
  <si>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</si>
  <si>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</si>
  <si>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</si>
  <si>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</si>
  <si>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</si>
  <si>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</si>
  <si>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</si>
  <si>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каша пшенная</t>
  </si>
  <si>
    <t>чай с лимоном</t>
  </si>
  <si>
    <t>масло сливочное</t>
  </si>
  <si>
    <t>сыр</t>
  </si>
  <si>
    <t>пшеничный,ржанной</t>
  </si>
  <si>
    <t>нарезка овощная</t>
  </si>
  <si>
    <t>суп рисовый с мясом</t>
  </si>
  <si>
    <t>макароны отварные</t>
  </si>
  <si>
    <t>сосиска молочная</t>
  </si>
  <si>
    <t>компот из кураги и облепихи</t>
  </si>
  <si>
    <t>каша геркулесовая</t>
  </si>
  <si>
    <t>какао</t>
  </si>
  <si>
    <t>мандарин</t>
  </si>
  <si>
    <t>борщ с мясом</t>
  </si>
  <si>
    <t>тефтеля мясная</t>
  </si>
  <si>
    <t>гречка отварная</t>
  </si>
  <si>
    <t>чай с сахаром</t>
  </si>
  <si>
    <t>каша рисовая</t>
  </si>
  <si>
    <t>чай с молоком</t>
  </si>
  <si>
    <t>мало сливочное</t>
  </si>
  <si>
    <t>рассольник с мясом</t>
  </si>
  <si>
    <t xml:space="preserve">запеканка из печени </t>
  </si>
  <si>
    <t>картофельное пюре</t>
  </si>
  <si>
    <t>морс брусничный</t>
  </si>
  <si>
    <t>цикорий с молоком</t>
  </si>
  <si>
    <t>200/100</t>
  </si>
  <si>
    <t>запеканка творожная со сгущенным молоком</t>
  </si>
  <si>
    <t>суп рыбный</t>
  </si>
  <si>
    <t>котлета мясная</t>
  </si>
  <si>
    <t>рис отварной</t>
  </si>
  <si>
    <t>кисель</t>
  </si>
  <si>
    <t>суп молочный с лапшой</t>
  </si>
  <si>
    <t>банан</t>
  </si>
  <si>
    <t>суп крестьянский с крупой</t>
  </si>
  <si>
    <t>жаркое по домашнему</t>
  </si>
  <si>
    <t>компот из шиповника</t>
  </si>
  <si>
    <t>каша ячневая молочная</t>
  </si>
  <si>
    <t>сыр полутвердый</t>
  </si>
  <si>
    <t>какао с молоком</t>
  </si>
  <si>
    <t>ржанной пшеничный</t>
  </si>
  <si>
    <t>рулет</t>
  </si>
  <si>
    <t>огурцы свежие нарезка</t>
  </si>
  <si>
    <t>бощ с капустой</t>
  </si>
  <si>
    <t>биточки мясные с гречкой</t>
  </si>
  <si>
    <t>компот из с/ф</t>
  </si>
  <si>
    <t>омлет натуральный</t>
  </si>
  <si>
    <t>кофейный напиток</t>
  </si>
  <si>
    <t>яблоко</t>
  </si>
  <si>
    <t>нарезка из помидоров</t>
  </si>
  <si>
    <t>суп гороховый с мясом</t>
  </si>
  <si>
    <t>гуляшь из мяса</t>
  </si>
  <si>
    <t>437.1</t>
  </si>
  <si>
    <t>запеканка рисовая</t>
  </si>
  <si>
    <t>чай  сахаром</t>
  </si>
  <si>
    <t>апельсин</t>
  </si>
  <si>
    <t>нарезка из огурцов</t>
  </si>
  <si>
    <t>суп кулешь с мясом</t>
  </si>
  <si>
    <t>лапша отварная</t>
  </si>
  <si>
    <t>морс из брусники</t>
  </si>
  <si>
    <t>макароны с сыром</t>
  </si>
  <si>
    <t>200/15</t>
  </si>
  <si>
    <t>щи из свежей капусты</t>
  </si>
  <si>
    <t>плов с мясом</t>
  </si>
  <si>
    <t>компот из кураги</t>
  </si>
  <si>
    <t>каша из риса и пшена</t>
  </si>
  <si>
    <t>суп с лапшой и мясом</t>
  </si>
  <si>
    <t>печень по-сторгоновски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</si>
</sst>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4" fontId="2" fillId="0" borderId="13" xfId="0" applyNumberFormat="1" applyFont="1" applyBorder="1" applyAlignment="1">
      <alignment horizontal="center"/>
    </xf>
    <xf numFmtId="164" fontId="0" fillId="5" borderId="29" xfId="0" applyNumberFormat="1" applyFill="1" applyBorder="1" applyProtection="1">
      <protection locked="0"/>
    </xf>
    <xf numFmtId="164" fontId="0" fillId="5" borderId="30" xfId="0" applyNumberFormat="1" applyFill="1" applyBorder="1" applyProtection="1">
      <protection locked="0"/>
    </xf>
    <xf numFmtId="164" fontId="0" fillId="5" borderId="31" xfId="0" applyNumberFormat="1" applyFill="1" applyBorder="1" applyProtection="1">
      <protection locked="0"/>
    </xf>
    <xf numFmtId="164" fontId="0" fillId="5" borderId="32" xfId="0" applyNumberFormat="1" applyFill="1" applyBorder="1" applyProtection="1">
      <protection locked="0"/>
    </xf>
    <xf numFmtId="16" fontId="2" fillId="2" borderId="16" xfId="0" applyNumberFormat="1" applyFont="1" applyFill="1" applyBorder="1" applyAlignment="1" applyProtection="1">
      <alignment horizontal="center" vertical="top" wrapText="1"/>
      <protection locked="0"/>
    </xf>
    <xf numFmtId="2" fontId="0" fillId="5" borderId="31" xfId="0" applyNumberFormat="1" applyFill="1" applyBorder="1" applyProtection="1">
      <protection locked="0"/>
    </xf>
    <xf numFmtId="2" fontId="0" fillId="5" borderId="32" xfId="0" applyNumberFormat="1" applyFill="1" applyBorder="1" applyProtection="1">
      <protection locked="0"/>
    </xf>
    <xf numFmtId="1" fontId="0" fillId="5" borderId="31" xfId="0" applyNumberFormat="1" applyFill="1" applyBorder="1" applyProtection="1">
      <protection locked="0"/>
    </xf>
    <xf numFmtId="17" fontId="2" fillId="2" borderId="12" xfId="0" applyNumberFormat="1" applyFont="1" applyFill="1" applyBorder="1" applyAlignment="1" applyProtection="1">
      <alignment horizontal="center" vertical="top" wrapText="1"/>
      <protection locked="0"/>
    </xf>
    <xf numFmtId="14" fontId="2" fillId="0" borderId="8" xfId="0" applyNumberFormat="1" applyFont="1" applyBorder="1" applyAlignment="1">
      <alignment horizontal="center"/>
    </xf>
    <xf numFmtId="17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workbookViewId="0">
      <pane xSplit="4" ySplit="5" topLeftCell="E93" activePane="bottomRight" state="frozen"/>
      <selection pane="topRight"/>
      <selection pane="bottomLeft"/>
      <selection pane="bottomRight" activeCell="A18" sqref="A18:L2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75"/>
      <c r="D1" s="76"/>
      <c r="E1" s="77"/>
      <c r="F1" s="3" t="s">
        <v>1</v>
      </c>
      <c r="G1" s="1" t="s">
        <v>2</v>
      </c>
      <c r="H1" s="72"/>
      <c r="I1" s="73"/>
      <c r="J1" s="73"/>
      <c r="K1" s="74"/>
    </row>
    <row r="2" spans="1:12" ht="18">
      <c r="A2" s="4" t="s">
        <v>3</v>
      </c>
      <c r="C2" s="1"/>
      <c r="G2" s="1" t="s">
        <v>4</v>
      </c>
      <c r="H2" s="72"/>
      <c r="I2" s="73"/>
      <c r="J2" s="73"/>
      <c r="K2" s="74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2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3.7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5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>
      <c r="A27" s="30"/>
      <c r="B27" s="31"/>
      <c r="C27" s="32"/>
      <c r="D27" s="33" t="s">
        <v>28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>
      <c r="A47" s="42">
        <f>A6</f>
        <v>1</v>
      </c>
      <c r="B47" s="43">
        <f>B6</f>
        <v>1</v>
      </c>
      <c r="C47" s="70" t="s">
        <v>43</v>
      </c>
      <c r="D47" s="71"/>
      <c r="E47" s="44"/>
      <c r="F47" s="45">
        <f>F13+F17+F27+F32+F39+F46</f>
        <v>0</v>
      </c>
      <c r="G47" s="45">
        <f>G13+G17+G27+G32+G39+G46</f>
        <v>0</v>
      </c>
      <c r="H47" s="45">
        <f>H13+H17+H27+H32+H39+H46</f>
        <v>0</v>
      </c>
      <c r="I47" s="45">
        <f>I13+I17+I27+I32+I39+I46</f>
        <v>0</v>
      </c>
      <c r="J47" s="45">
        <f>J13+J17+J27+J32+J39+J46</f>
        <v>0</v>
      </c>
      <c r="K47" s="46"/>
      <c r="L47" s="45" t="e">
        <f ca="1">L13+L17+L27+L32+L39+L46</f>
        <v>#VALUE!</v>
      </c>
    </row>
    <row r="48" spans="1:12" ht="15">
      <c r="A48" s="47">
        <v>1</v>
      </c>
      <c r="B48" s="23">
        <v>2</v>
      </c>
      <c r="C48" s="17" t="s">
        <v>23</v>
      </c>
      <c r="D48" s="18" t="s">
        <v>24</v>
      </c>
      <c r="E48" s="19"/>
      <c r="F48" s="20"/>
      <c r="G48" s="20"/>
      <c r="H48" s="20"/>
      <c r="I48" s="20"/>
      <c r="J48" s="20"/>
      <c r="K48" s="21"/>
      <c r="L48" s="20"/>
    </row>
    <row r="49" spans="1:12" ht="1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>
      <c r="A50" s="47"/>
      <c r="B50" s="23"/>
      <c r="C50" s="24"/>
      <c r="D50" s="29" t="s">
        <v>25</v>
      </c>
      <c r="E50" s="26"/>
      <c r="F50" s="27"/>
      <c r="G50" s="27"/>
      <c r="H50" s="27"/>
      <c r="I50" s="27"/>
      <c r="J50" s="27"/>
      <c r="K50" s="28"/>
      <c r="L50" s="27"/>
    </row>
    <row r="51" spans="1:12" ht="15">
      <c r="A51" s="47"/>
      <c r="B51" s="23"/>
      <c r="C51" s="24"/>
      <c r="D51" s="29" t="s">
        <v>26</v>
      </c>
      <c r="E51" s="26"/>
      <c r="F51" s="27"/>
      <c r="G51" s="27"/>
      <c r="H51" s="27"/>
      <c r="I51" s="27"/>
      <c r="J51" s="27"/>
      <c r="K51" s="28"/>
      <c r="L51" s="27"/>
    </row>
    <row r="52" spans="1:12" ht="1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>
      <c r="A55" s="48"/>
      <c r="B55" s="31"/>
      <c r="C55" s="32"/>
      <c r="D55" s="33" t="s">
        <v>28</v>
      </c>
      <c r="E55" s="34"/>
      <c r="F55" s="35">
        <f>SUM(F48:F54)</f>
        <v>0</v>
      </c>
      <c r="G55" s="35">
        <f>SUM(G48:G54)</f>
        <v>0</v>
      </c>
      <c r="H55" s="35">
        <f>SUM(H48:H54)</f>
        <v>0</v>
      </c>
      <c r="I55" s="35">
        <f>SUM(I48:I54)</f>
        <v>0</v>
      </c>
      <c r="J55" s="35">
        <f>SUM(J48:J54)</f>
        <v>0</v>
      </c>
      <c r="K55" s="36"/>
      <c r="L55" s="35">
        <f>SUM(L48:L54)</f>
        <v>0</v>
      </c>
    </row>
    <row r="56" spans="1:12" ht="1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5">
      <c r="A62" s="47"/>
      <c r="B62" s="23"/>
      <c r="C62" s="24"/>
      <c r="D62" s="29" t="s">
        <v>33</v>
      </c>
      <c r="E62" s="26"/>
      <c r="F62" s="27"/>
      <c r="G62" s="27"/>
      <c r="H62" s="27"/>
      <c r="I62" s="27"/>
      <c r="J62" s="27"/>
      <c r="K62" s="28"/>
      <c r="L62" s="27"/>
    </row>
    <row r="63" spans="1:12" ht="15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5">
      <c r="A64" s="47"/>
      <c r="B64" s="23"/>
      <c r="C64" s="24"/>
      <c r="D64" s="29" t="s">
        <v>35</v>
      </c>
      <c r="E64" s="26"/>
      <c r="F64" s="27"/>
      <c r="G64" s="27"/>
      <c r="H64" s="27"/>
      <c r="I64" s="27"/>
      <c r="J64" s="27"/>
      <c r="K64" s="28"/>
      <c r="L64" s="27"/>
    </row>
    <row r="65" spans="1:12" ht="15">
      <c r="A65" s="47"/>
      <c r="B65" s="23"/>
      <c r="C65" s="24"/>
      <c r="D65" s="29" t="s">
        <v>36</v>
      </c>
      <c r="E65" s="26"/>
      <c r="F65" s="27"/>
      <c r="G65" s="27"/>
      <c r="H65" s="27"/>
      <c r="I65" s="27"/>
      <c r="J65" s="27"/>
      <c r="K65" s="28"/>
      <c r="L65" s="27"/>
    </row>
    <row r="66" spans="1:12" ht="1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>
      <c r="A89" s="49">
        <f>A48</f>
        <v>1</v>
      </c>
      <c r="B89" s="49">
        <f>B48</f>
        <v>2</v>
      </c>
      <c r="C89" s="70" t="s">
        <v>43</v>
      </c>
      <c r="D89" s="71"/>
      <c r="E89" s="44"/>
      <c r="F89" s="45">
        <f>F55+F59+F69+F74+F81+F88</f>
        <v>0</v>
      </c>
      <c r="G89" s="45">
        <f>G55+G59+G69+G74+G81+G88</f>
        <v>0</v>
      </c>
      <c r="H89" s="45">
        <f>H55+H59+H69+H74+H81+H88</f>
        <v>0</v>
      </c>
      <c r="I89" s="45">
        <f>I55+I59+I69+I74+I81+I88</f>
        <v>0</v>
      </c>
      <c r="J89" s="45">
        <f>J55+J59+J69+J74+J81+J88</f>
        <v>0</v>
      </c>
      <c r="K89" s="46"/>
      <c r="L89" s="45" t="e">
        <f ca="1">L55+L59+L69+L74+L81+L88</f>
        <v>#VALUE!</v>
      </c>
    </row>
    <row r="90" spans="1:12" ht="15">
      <c r="A90" s="15">
        <v>1</v>
      </c>
      <c r="B90" s="16">
        <v>3</v>
      </c>
      <c r="C90" s="17" t="s">
        <v>23</v>
      </c>
      <c r="D90" s="18" t="s">
        <v>24</v>
      </c>
      <c r="E90" s="19"/>
      <c r="F90" s="20"/>
      <c r="G90" s="20"/>
      <c r="H90" s="20"/>
      <c r="I90" s="20"/>
      <c r="J90" s="20"/>
      <c r="K90" s="21"/>
      <c r="L90" s="20"/>
    </row>
    <row r="91" spans="1:12" ht="1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>
      <c r="A92" s="22"/>
      <c r="B92" s="23"/>
      <c r="C92" s="24"/>
      <c r="D92" s="29" t="s">
        <v>25</v>
      </c>
      <c r="E92" s="26"/>
      <c r="F92" s="27"/>
      <c r="G92" s="27"/>
      <c r="H92" s="27"/>
      <c r="I92" s="27"/>
      <c r="J92" s="27"/>
      <c r="K92" s="28"/>
      <c r="L92" s="27"/>
    </row>
    <row r="93" spans="1:12" ht="15">
      <c r="A93" s="22"/>
      <c r="B93" s="23"/>
      <c r="C93" s="24"/>
      <c r="D93" s="29" t="s">
        <v>26</v>
      </c>
      <c r="E93" s="26"/>
      <c r="F93" s="27"/>
      <c r="G93" s="27"/>
      <c r="H93" s="27"/>
      <c r="I93" s="27"/>
      <c r="J93" s="27"/>
      <c r="K93" s="28"/>
      <c r="L93" s="27"/>
    </row>
    <row r="94" spans="1:12" ht="1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>
      <c r="A97" s="30"/>
      <c r="B97" s="31"/>
      <c r="C97" s="32"/>
      <c r="D97" s="33" t="s">
        <v>28</v>
      </c>
      <c r="E97" s="34"/>
      <c r="F97" s="35">
        <f>SUM(F90:F96)</f>
        <v>0</v>
      </c>
      <c r="G97" s="35">
        <f>SUM(G90:G96)</f>
        <v>0</v>
      </c>
      <c r="H97" s="35">
        <f>SUM(H90:H96)</f>
        <v>0</v>
      </c>
      <c r="I97" s="35">
        <f>SUM(I90:I96)</f>
        <v>0</v>
      </c>
      <c r="J97" s="35">
        <f>SUM(J90:J96)</f>
        <v>0</v>
      </c>
      <c r="K97" s="36"/>
      <c r="L97" s="35">
        <f>SUM(L90:L96)</f>
        <v>0</v>
      </c>
    </row>
    <row r="98" spans="1:12" ht="1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9" t="s">
        <v>35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>
      <c r="A131" s="42">
        <f>A90</f>
        <v>1</v>
      </c>
      <c r="B131" s="43">
        <f>B90</f>
        <v>3</v>
      </c>
      <c r="C131" s="70" t="s">
        <v>43</v>
      </c>
      <c r="D131" s="71"/>
      <c r="E131" s="44"/>
      <c r="F131" s="45">
        <f>F97+F101+F111+F116+F123+F130</f>
        <v>0</v>
      </c>
      <c r="G131" s="45">
        <f>G97+G101+G111+G116+G123+G130</f>
        <v>0</v>
      </c>
      <c r="H131" s="45">
        <f>H97+H101+H111+H116+H123+H130</f>
        <v>0</v>
      </c>
      <c r="I131" s="45">
        <f>I97+I101+I111+I116+I123+I130</f>
        <v>0</v>
      </c>
      <c r="J131" s="45">
        <f>J97+J101+J111+J116+J123+J130</f>
        <v>0</v>
      </c>
      <c r="K131" s="46"/>
      <c r="L131" s="45" t="e">
        <f ca="1">L97+L101+L111+L116+L123+L130</f>
        <v>#VALUE!</v>
      </c>
    </row>
    <row r="132" spans="1:12" ht="15">
      <c r="A132" s="15">
        <v>1</v>
      </c>
      <c r="B132" s="16">
        <v>4</v>
      </c>
      <c r="C132" s="17" t="s">
        <v>23</v>
      </c>
      <c r="D132" s="18" t="s">
        <v>24</v>
      </c>
      <c r="E132" s="19"/>
      <c r="F132" s="20"/>
      <c r="G132" s="20"/>
      <c r="H132" s="20"/>
      <c r="I132" s="20"/>
      <c r="J132" s="20"/>
      <c r="K132" s="21"/>
      <c r="L132" s="20"/>
    </row>
    <row r="133" spans="1:12" ht="1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>
      <c r="A134" s="22"/>
      <c r="B134" s="23"/>
      <c r="C134" s="24"/>
      <c r="D134" s="29" t="s">
        <v>25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>
      <c r="A135" s="22"/>
      <c r="B135" s="23"/>
      <c r="C135" s="24"/>
      <c r="D135" s="29" t="s">
        <v>26</v>
      </c>
      <c r="E135" s="26"/>
      <c r="F135" s="27"/>
      <c r="G135" s="27"/>
      <c r="H135" s="27"/>
      <c r="I135" s="27"/>
      <c r="J135" s="27"/>
      <c r="K135" s="28"/>
      <c r="L135" s="27"/>
    </row>
    <row r="136" spans="1:12" ht="1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>
      <c r="A139" s="30"/>
      <c r="B139" s="31"/>
      <c r="C139" s="32"/>
      <c r="D139" s="33" t="s">
        <v>28</v>
      </c>
      <c r="E139" s="34"/>
      <c r="F139" s="35">
        <f>SUM(F132:F138)</f>
        <v>0</v>
      </c>
      <c r="G139" s="35">
        <f>SUM(G132:G138)</f>
        <v>0</v>
      </c>
      <c r="H139" s="35">
        <f>SUM(H132:H138)</f>
        <v>0</v>
      </c>
      <c r="I139" s="35">
        <f>SUM(I132:I138)</f>
        <v>0</v>
      </c>
      <c r="J139" s="35">
        <f>SUM(J132:J138)</f>
        <v>0</v>
      </c>
      <c r="K139" s="36"/>
      <c r="L139" s="35">
        <f>SUM(L132:L138)</f>
        <v>0</v>
      </c>
    </row>
    <row r="140" spans="1:12" ht="1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>
      <c r="A173" s="42">
        <f>A132</f>
        <v>1</v>
      </c>
      <c r="B173" s="43">
        <f>B132</f>
        <v>4</v>
      </c>
      <c r="C173" s="70" t="s">
        <v>43</v>
      </c>
      <c r="D173" s="71"/>
      <c r="E173" s="44"/>
      <c r="F173" s="45">
        <f>F139+F143+F153+F158+F165+F172</f>
        <v>0</v>
      </c>
      <c r="G173" s="45">
        <f>G139+G143+G153+G158+G165+G172</f>
        <v>0</v>
      </c>
      <c r="H173" s="45">
        <f>H139+H143+H153+H158+H165+H172</f>
        <v>0</v>
      </c>
      <c r="I173" s="45">
        <f>I139+I143+I153+I158+I165+I172</f>
        <v>0</v>
      </c>
      <c r="J173" s="45">
        <f>J139+J143+J153+J158+J165+J172</f>
        <v>0</v>
      </c>
      <c r="K173" s="46"/>
      <c r="L173" s="45" t="e">
        <f ca="1">L139+L143+L153+L158+L165+L172</f>
        <v>#VALUE!</v>
      </c>
    </row>
    <row r="174" spans="1:12" ht="15">
      <c r="A174" s="15">
        <v>1</v>
      </c>
      <c r="B174" s="16">
        <v>5</v>
      </c>
      <c r="C174" s="17" t="s">
        <v>23</v>
      </c>
      <c r="D174" s="18" t="s">
        <v>24</v>
      </c>
      <c r="E174" s="19"/>
      <c r="F174" s="20"/>
      <c r="G174" s="20"/>
      <c r="H174" s="20"/>
      <c r="I174" s="20"/>
      <c r="J174" s="20"/>
      <c r="K174" s="21"/>
      <c r="L174" s="20"/>
    </row>
    <row r="175" spans="1:12" ht="1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>
      <c r="A176" s="22"/>
      <c r="B176" s="23"/>
      <c r="C176" s="24"/>
      <c r="D176" s="29" t="s">
        <v>25</v>
      </c>
      <c r="E176" s="26"/>
      <c r="F176" s="27"/>
      <c r="G176" s="27"/>
      <c r="H176" s="27"/>
      <c r="I176" s="27"/>
      <c r="J176" s="27"/>
      <c r="K176" s="28"/>
      <c r="L176" s="27"/>
    </row>
    <row r="177" spans="1:12" ht="15">
      <c r="A177" s="22"/>
      <c r="B177" s="23"/>
      <c r="C177" s="24"/>
      <c r="D177" s="29" t="s">
        <v>26</v>
      </c>
      <c r="E177" s="26"/>
      <c r="F177" s="27"/>
      <c r="G177" s="27"/>
      <c r="H177" s="27"/>
      <c r="I177" s="27"/>
      <c r="J177" s="27"/>
      <c r="K177" s="28"/>
      <c r="L177" s="27"/>
    </row>
    <row r="178" spans="1:12" ht="1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>
      <c r="A181" s="30"/>
      <c r="B181" s="31"/>
      <c r="C181" s="32"/>
      <c r="D181" s="33" t="s">
        <v>28</v>
      </c>
      <c r="E181" s="34"/>
      <c r="F181" s="35">
        <f>SUM(F174:F180)</f>
        <v>0</v>
      </c>
      <c r="G181" s="35">
        <f>SUM(G174:G180)</f>
        <v>0</v>
      </c>
      <c r="H181" s="35">
        <f>SUM(H174:H180)</f>
        <v>0</v>
      </c>
      <c r="I181" s="35">
        <f>SUM(I174:I180)</f>
        <v>0</v>
      </c>
      <c r="J181" s="35">
        <f>SUM(J174:J180)</f>
        <v>0</v>
      </c>
      <c r="K181" s="36"/>
      <c r="L181" s="35">
        <f>SUM(L174:L180)</f>
        <v>0</v>
      </c>
    </row>
    <row r="182" spans="1:12" ht="1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>
      <c r="A215" s="42">
        <f>A174</f>
        <v>1</v>
      </c>
      <c r="B215" s="43">
        <f>B174</f>
        <v>5</v>
      </c>
      <c r="C215" s="70" t="s">
        <v>43</v>
      </c>
      <c r="D215" s="71"/>
      <c r="E215" s="44"/>
      <c r="F215" s="45">
        <f>F181+F185+F195+F200+F207+F214</f>
        <v>0</v>
      </c>
      <c r="G215" s="45">
        <f>G181+G185+G195+G200+G207+G214</f>
        <v>0</v>
      </c>
      <c r="H215" s="45">
        <f>H181+H185+H195+H200+H207+H214</f>
        <v>0</v>
      </c>
      <c r="I215" s="45">
        <f>I181+I185+I195+I200+I207+I214</f>
        <v>0</v>
      </c>
      <c r="J215" s="45">
        <f>J181+J185+J195+J200+J207+J214</f>
        <v>0</v>
      </c>
      <c r="K215" s="46"/>
      <c r="L215" s="45" t="e">
        <f ca="1">L181+L185+L195+L200+L207+L214</f>
        <v>#VALUE!</v>
      </c>
    </row>
    <row r="216" spans="1:12" ht="1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>
      <c r="A257" s="42">
        <f>A216</f>
        <v>1</v>
      </c>
      <c r="B257" s="43">
        <f>B216</f>
        <v>6</v>
      </c>
      <c r="C257" s="70" t="s">
        <v>43</v>
      </c>
      <c r="D257" s="71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>
      <c r="A299" s="42">
        <f>A258</f>
        <v>1</v>
      </c>
      <c r="B299" s="43">
        <f>B258</f>
        <v>7</v>
      </c>
      <c r="C299" s="70" t="s">
        <v>43</v>
      </c>
      <c r="D299" s="71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>
      <c r="A300" s="15">
        <v>2</v>
      </c>
      <c r="B300" s="16">
        <v>1</v>
      </c>
      <c r="C300" s="17" t="s">
        <v>23</v>
      </c>
      <c r="D300" s="18" t="s">
        <v>24</v>
      </c>
      <c r="E300" s="19"/>
      <c r="F300" s="20"/>
      <c r="G300" s="20"/>
      <c r="H300" s="20"/>
      <c r="I300" s="20"/>
      <c r="J300" s="20"/>
      <c r="K300" s="21"/>
      <c r="L300" s="20"/>
    </row>
    <row r="301" spans="1:12" ht="1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>
      <c r="A302" s="22"/>
      <c r="B302" s="23"/>
      <c r="C302" s="24"/>
      <c r="D302" s="29" t="s">
        <v>25</v>
      </c>
      <c r="E302" s="26"/>
      <c r="F302" s="27"/>
      <c r="G302" s="27"/>
      <c r="H302" s="27"/>
      <c r="I302" s="27"/>
      <c r="J302" s="27"/>
      <c r="K302" s="28"/>
      <c r="L302" s="27"/>
    </row>
    <row r="303" spans="1:12" ht="15">
      <c r="A303" s="22"/>
      <c r="B303" s="23"/>
      <c r="C303" s="24"/>
      <c r="D303" s="29" t="s">
        <v>26</v>
      </c>
      <c r="E303" s="26"/>
      <c r="F303" s="27"/>
      <c r="G303" s="27"/>
      <c r="H303" s="27"/>
      <c r="I303" s="27"/>
      <c r="J303" s="27"/>
      <c r="K303" s="28"/>
      <c r="L303" s="27"/>
    </row>
    <row r="304" spans="1:12" ht="1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>
      <c r="A307" s="30"/>
      <c r="B307" s="31"/>
      <c r="C307" s="32"/>
      <c r="D307" s="33" t="s">
        <v>28</v>
      </c>
      <c r="E307" s="34"/>
      <c r="F307" s="35">
        <f>SUM(F300:F306)</f>
        <v>0</v>
      </c>
      <c r="G307" s="35">
        <f>SUM(G300:G306)</f>
        <v>0</v>
      </c>
      <c r="H307" s="35">
        <f>SUM(H300:H306)</f>
        <v>0</v>
      </c>
      <c r="I307" s="35">
        <f>SUM(I300:I306)</f>
        <v>0</v>
      </c>
      <c r="J307" s="35">
        <f>SUM(J300:J306)</f>
        <v>0</v>
      </c>
      <c r="K307" s="36"/>
      <c r="L307" s="35">
        <f>SUM(L300:L306)</f>
        <v>0</v>
      </c>
    </row>
    <row r="308" spans="1:12" ht="1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>
      <c r="A341" s="42">
        <f>A300</f>
        <v>2</v>
      </c>
      <c r="B341" s="43">
        <f>B300</f>
        <v>1</v>
      </c>
      <c r="C341" s="70" t="s">
        <v>43</v>
      </c>
      <c r="D341" s="71"/>
      <c r="E341" s="44"/>
      <c r="F341" s="45">
        <f>F307+F311+F321+F326+F333+F340</f>
        <v>0</v>
      </c>
      <c r="G341" s="45">
        <f>G307+G311+G321+G326+G333+G340</f>
        <v>0</v>
      </c>
      <c r="H341" s="45">
        <f>H307+H311+H321+H326+H333+H340</f>
        <v>0</v>
      </c>
      <c r="I341" s="45">
        <f>I307+I311+I321+I326+I333+I340</f>
        <v>0</v>
      </c>
      <c r="J341" s="45">
        <f>J307+J311+J321+J326+J333+J340</f>
        <v>0</v>
      </c>
      <c r="K341" s="46"/>
      <c r="L341" s="45" t="e">
        <f ca="1">L307+L311+L321+L326+L333+L340</f>
        <v>#VALUE!</v>
      </c>
    </row>
    <row r="342" spans="1:12" ht="15">
      <c r="A342" s="47">
        <v>2</v>
      </c>
      <c r="B342" s="23">
        <v>2</v>
      </c>
      <c r="C342" s="17" t="s">
        <v>23</v>
      </c>
      <c r="D342" s="18" t="s">
        <v>24</v>
      </c>
      <c r="E342" s="19"/>
      <c r="F342" s="20"/>
      <c r="G342" s="20"/>
      <c r="H342" s="20"/>
      <c r="I342" s="20"/>
      <c r="J342" s="20"/>
      <c r="K342" s="21"/>
      <c r="L342" s="20"/>
    </row>
    <row r="343" spans="1:12" ht="1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>
      <c r="A344" s="47"/>
      <c r="B344" s="23"/>
      <c r="C344" s="24"/>
      <c r="D344" s="29" t="s">
        <v>25</v>
      </c>
      <c r="E344" s="26"/>
      <c r="F344" s="27"/>
      <c r="G344" s="27"/>
      <c r="H344" s="27"/>
      <c r="I344" s="27"/>
      <c r="J344" s="27"/>
      <c r="K344" s="28"/>
      <c r="L344" s="27"/>
    </row>
    <row r="345" spans="1:12" ht="15">
      <c r="A345" s="47"/>
      <c r="B345" s="23"/>
      <c r="C345" s="24"/>
      <c r="D345" s="29" t="s">
        <v>26</v>
      </c>
      <c r="E345" s="26"/>
      <c r="F345" s="27"/>
      <c r="G345" s="27"/>
      <c r="H345" s="27"/>
      <c r="I345" s="27"/>
      <c r="J345" s="27"/>
      <c r="K345" s="28"/>
      <c r="L345" s="27"/>
    </row>
    <row r="346" spans="1:12" ht="1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>
      <c r="A349" s="48"/>
      <c r="B349" s="31"/>
      <c r="C349" s="32"/>
      <c r="D349" s="33" t="s">
        <v>28</v>
      </c>
      <c r="E349" s="34"/>
      <c r="F349" s="35">
        <f>SUM(F342:F348)</f>
        <v>0</v>
      </c>
      <c r="G349" s="35">
        <f>SUM(G342:G348)</f>
        <v>0</v>
      </c>
      <c r="H349" s="35">
        <f>SUM(H342:H348)</f>
        <v>0</v>
      </c>
      <c r="I349" s="35">
        <f>SUM(I342:I348)</f>
        <v>0</v>
      </c>
      <c r="J349" s="35">
        <f>SUM(J342:J348)</f>
        <v>0</v>
      </c>
      <c r="K349" s="36"/>
      <c r="L349" s="35">
        <f>SUM(L342:L348)</f>
        <v>0</v>
      </c>
    </row>
    <row r="350" spans="1:12" ht="1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>
      <c r="A383" s="49">
        <f>A342</f>
        <v>2</v>
      </c>
      <c r="B383" s="49">
        <f>B342</f>
        <v>2</v>
      </c>
      <c r="C383" s="70" t="s">
        <v>43</v>
      </c>
      <c r="D383" s="71"/>
      <c r="E383" s="44"/>
      <c r="F383" s="45">
        <f>F349+F353+F363+F368+F375+F382</f>
        <v>0</v>
      </c>
      <c r="G383" s="45">
        <f>G349+G353+G363+G368+G375+G382</f>
        <v>0</v>
      </c>
      <c r="H383" s="45">
        <f>H349+H353+H363+H368+H375+H382</f>
        <v>0</v>
      </c>
      <c r="I383" s="45">
        <f>I349+I353+I363+I368+I375+I382</f>
        <v>0</v>
      </c>
      <c r="J383" s="45">
        <f>J349+J353+J363+J368+J375+J382</f>
        <v>0</v>
      </c>
      <c r="K383" s="46"/>
      <c r="L383" s="45" t="e">
        <f ca="1">L349+L353+L363+L368+L375+L382</f>
        <v>#VALUE!</v>
      </c>
    </row>
    <row r="384" spans="1:12" ht="15">
      <c r="A384" s="15">
        <v>2</v>
      </c>
      <c r="B384" s="16">
        <v>3</v>
      </c>
      <c r="C384" s="17" t="s">
        <v>23</v>
      </c>
      <c r="D384" s="18" t="s">
        <v>24</v>
      </c>
      <c r="E384" s="19"/>
      <c r="F384" s="20"/>
      <c r="G384" s="20"/>
      <c r="H384" s="20"/>
      <c r="I384" s="20"/>
      <c r="J384" s="20"/>
      <c r="K384" s="21"/>
      <c r="L384" s="20"/>
    </row>
    <row r="385" spans="1:12" ht="1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>
      <c r="A386" s="22"/>
      <c r="B386" s="23"/>
      <c r="C386" s="24"/>
      <c r="D386" s="29" t="s">
        <v>25</v>
      </c>
      <c r="E386" s="26"/>
      <c r="F386" s="27"/>
      <c r="G386" s="27"/>
      <c r="H386" s="27"/>
      <c r="I386" s="27"/>
      <c r="J386" s="27"/>
      <c r="K386" s="28"/>
      <c r="L386" s="27"/>
    </row>
    <row r="387" spans="1:12" ht="15">
      <c r="A387" s="22"/>
      <c r="B387" s="23"/>
      <c r="C387" s="24"/>
      <c r="D387" s="29" t="s">
        <v>26</v>
      </c>
      <c r="E387" s="26"/>
      <c r="F387" s="27"/>
      <c r="G387" s="27"/>
      <c r="H387" s="27"/>
      <c r="I387" s="27"/>
      <c r="J387" s="27"/>
      <c r="K387" s="28"/>
      <c r="L387" s="27"/>
    </row>
    <row r="388" spans="1:12" ht="1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>
      <c r="A391" s="30"/>
      <c r="B391" s="31"/>
      <c r="C391" s="32"/>
      <c r="D391" s="33" t="s">
        <v>28</v>
      </c>
      <c r="E391" s="34"/>
      <c r="F391" s="35">
        <f>SUM(F384:F390)</f>
        <v>0</v>
      </c>
      <c r="G391" s="35">
        <f>SUM(G384:G390)</f>
        <v>0</v>
      </c>
      <c r="H391" s="35">
        <f>SUM(H384:H390)</f>
        <v>0</v>
      </c>
      <c r="I391" s="35">
        <f>SUM(I384:I390)</f>
        <v>0</v>
      </c>
      <c r="J391" s="35">
        <f>SUM(J384:J390)</f>
        <v>0</v>
      </c>
      <c r="K391" s="36"/>
      <c r="L391" s="35">
        <f>SUM(L384:L390)</f>
        <v>0</v>
      </c>
    </row>
    <row r="392" spans="1:12" ht="1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>
      <c r="A425" s="42">
        <f>A384</f>
        <v>2</v>
      </c>
      <c r="B425" s="43">
        <f>B384</f>
        <v>3</v>
      </c>
      <c r="C425" s="70" t="s">
        <v>43</v>
      </c>
      <c r="D425" s="71"/>
      <c r="E425" s="44"/>
      <c r="F425" s="45">
        <f>F391+F395+F405+F410+F417+F424</f>
        <v>0</v>
      </c>
      <c r="G425" s="45">
        <f>G391+G395+G405+G410+G417+G424</f>
        <v>0</v>
      </c>
      <c r="H425" s="45">
        <f>H391+H395+H405+H410+H417+H424</f>
        <v>0</v>
      </c>
      <c r="I425" s="45">
        <f>I391+I395+I405+I410+I417+I424</f>
        <v>0</v>
      </c>
      <c r="J425" s="45">
        <f>J391+J395+J405+J410+J417+J424</f>
        <v>0</v>
      </c>
      <c r="K425" s="46"/>
      <c r="L425" s="45" t="e">
        <f ca="1">L391+L395+L405+L410+L417+L424</f>
        <v>#VALUE!</v>
      </c>
    </row>
    <row r="426" spans="1:12" ht="15">
      <c r="A426" s="15">
        <v>2</v>
      </c>
      <c r="B426" s="16">
        <v>4</v>
      </c>
      <c r="C426" s="17" t="s">
        <v>23</v>
      </c>
      <c r="D426" s="18" t="s">
        <v>24</v>
      </c>
      <c r="E426" s="19"/>
      <c r="F426" s="20"/>
      <c r="G426" s="20"/>
      <c r="H426" s="20"/>
      <c r="I426" s="20"/>
      <c r="J426" s="20"/>
      <c r="K426" s="21"/>
      <c r="L426" s="20"/>
    </row>
    <row r="427" spans="1:12" ht="1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>
      <c r="A428" s="22"/>
      <c r="B428" s="23"/>
      <c r="C428" s="24"/>
      <c r="D428" s="29" t="s">
        <v>25</v>
      </c>
      <c r="E428" s="26"/>
      <c r="F428" s="27"/>
      <c r="G428" s="27"/>
      <c r="H428" s="27"/>
      <c r="I428" s="27"/>
      <c r="J428" s="27"/>
      <c r="K428" s="28"/>
      <c r="L428" s="27"/>
    </row>
    <row r="429" spans="1:12" ht="15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>
      <c r="A433" s="30"/>
      <c r="B433" s="31"/>
      <c r="C433" s="32"/>
      <c r="D433" s="33" t="s">
        <v>28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ht="1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>
      <c r="A467" s="42">
        <f>A426</f>
        <v>2</v>
      </c>
      <c r="B467" s="43">
        <f>B426</f>
        <v>4</v>
      </c>
      <c r="C467" s="70" t="s">
        <v>43</v>
      </c>
      <c r="D467" s="71"/>
      <c r="E467" s="44"/>
      <c r="F467" s="45">
        <f>F433+F437+F447+F452+F459+F466</f>
        <v>0</v>
      </c>
      <c r="G467" s="45">
        <f>G433+G437+G447+G452+G459+G466</f>
        <v>0</v>
      </c>
      <c r="H467" s="45">
        <f>H433+H437+H447+H452+H459+H466</f>
        <v>0</v>
      </c>
      <c r="I467" s="45">
        <f>I433+I437+I447+I452+I459+I466</f>
        <v>0</v>
      </c>
      <c r="J467" s="45">
        <f>J433+J437+J447+J452+J459+J466</f>
        <v>0</v>
      </c>
      <c r="K467" s="46"/>
      <c r="L467" s="45" t="e">
        <f ca="1">L433+L437+L447+L452+L459+L466</f>
        <v>#VALUE!</v>
      </c>
    </row>
    <row r="468" spans="1:12" ht="15">
      <c r="A468" s="15">
        <v>2</v>
      </c>
      <c r="B468" s="16">
        <v>5</v>
      </c>
      <c r="C468" s="17" t="s">
        <v>23</v>
      </c>
      <c r="D468" s="18" t="s">
        <v>24</v>
      </c>
      <c r="E468" s="19"/>
      <c r="F468" s="20"/>
      <c r="G468" s="20"/>
      <c r="H468" s="20"/>
      <c r="I468" s="20"/>
      <c r="J468" s="20"/>
      <c r="K468" s="21"/>
      <c r="L468" s="20"/>
    </row>
    <row r="469" spans="1:12" ht="1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>
      <c r="A470" s="22"/>
      <c r="B470" s="23"/>
      <c r="C470" s="24"/>
      <c r="D470" s="29" t="s">
        <v>25</v>
      </c>
      <c r="E470" s="26"/>
      <c r="F470" s="27"/>
      <c r="G470" s="27"/>
      <c r="H470" s="27"/>
      <c r="I470" s="27"/>
      <c r="J470" s="27"/>
      <c r="K470" s="28"/>
      <c r="L470" s="27"/>
    </row>
    <row r="471" spans="1:12" ht="15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>
      <c r="A475" s="30"/>
      <c r="B475" s="31"/>
      <c r="C475" s="32"/>
      <c r="D475" s="33" t="s">
        <v>28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ht="1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>
      <c r="A509" s="42">
        <f>A468</f>
        <v>2</v>
      </c>
      <c r="B509" s="43">
        <f>B468</f>
        <v>5</v>
      </c>
      <c r="C509" s="70" t="s">
        <v>43</v>
      </c>
      <c r="D509" s="71"/>
      <c r="E509" s="44"/>
      <c r="F509" s="45">
        <f>F475+F479+F489+F494+F501+F508</f>
        <v>0</v>
      </c>
      <c r="G509" s="45">
        <f>G475+G479+G489+G494+G501+G508</f>
        <v>0</v>
      </c>
      <c r="H509" s="45">
        <f>H475+H479+H489+H494+H501+H508</f>
        <v>0</v>
      </c>
      <c r="I509" s="45">
        <f>I475+I479+I489+I494+I501+I508</f>
        <v>0</v>
      </c>
      <c r="J509" s="45">
        <f>J475+J479+J489+J494+J501+J508</f>
        <v>0</v>
      </c>
      <c r="K509" s="46"/>
      <c r="L509" s="45" t="e">
        <f ca="1">L475+L479+L489+L494+L501+L508</f>
        <v>#VALUE!</v>
      </c>
    </row>
    <row r="510" spans="1:12" ht="1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>
      <c r="A551" s="42">
        <f>A510</f>
        <v>2</v>
      </c>
      <c r="B551" s="43">
        <f>B510</f>
        <v>6</v>
      </c>
      <c r="C551" s="70" t="s">
        <v>43</v>
      </c>
      <c r="D551" s="71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>
      <c r="A593" s="50">
        <f>A552</f>
        <v>2</v>
      </c>
      <c r="B593" s="51">
        <f>B552</f>
        <v>7</v>
      </c>
      <c r="C593" s="81" t="s">
        <v>43</v>
      </c>
      <c r="D593" s="82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>
      <c r="A594" s="55"/>
      <c r="B594" s="56"/>
      <c r="C594" s="78" t="s">
        <v>44</v>
      </c>
      <c r="D594" s="79"/>
      <c r="E594" s="80"/>
      <c r="F594" s="57" t="e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#DIV/0!</v>
      </c>
      <c r="G594" s="57" t="e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#DIV/0!</v>
      </c>
      <c r="H594" s="57" t="e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#DIV/0!</v>
      </c>
      <c r="I594" s="57" t="e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#DIV/0!</v>
      </c>
      <c r="J594" s="57" t="e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#DIV/0!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6"/>
  <sheetViews>
    <sheetView workbookViewId="0">
      <selection sqref="A1:L36"/>
    </sheetView>
  </sheetViews>
  <sheetFormatPr defaultRowHeight="15"/>
  <cols>
    <col min="1" max="1" width="10.42578125" customWidth="1"/>
  </cols>
  <sheetData>
    <row r="1" spans="1:12" ht="38.25">
      <c r="A1" s="68">
        <v>45255</v>
      </c>
      <c r="B1" s="16">
        <v>4</v>
      </c>
      <c r="C1" s="17" t="s">
        <v>23</v>
      </c>
      <c r="D1" s="18" t="s">
        <v>24</v>
      </c>
      <c r="E1" s="19" t="s">
        <v>104</v>
      </c>
      <c r="F1" s="20" t="s">
        <v>105</v>
      </c>
      <c r="G1" s="20">
        <v>0.56999999999999995</v>
      </c>
      <c r="H1" s="20">
        <v>6.4</v>
      </c>
      <c r="I1" s="20">
        <v>0.52</v>
      </c>
      <c r="J1" s="20">
        <v>335.32</v>
      </c>
      <c r="K1" s="21">
        <v>293</v>
      </c>
      <c r="L1" s="20"/>
    </row>
    <row r="2" spans="1:12">
      <c r="A2" s="22"/>
      <c r="B2" s="23"/>
      <c r="C2" s="24"/>
      <c r="D2" s="25"/>
      <c r="E2" s="26"/>
      <c r="F2" s="27"/>
      <c r="G2" s="27"/>
      <c r="H2" s="27"/>
      <c r="I2" s="27"/>
      <c r="J2" s="27"/>
      <c r="K2" s="28"/>
      <c r="L2" s="27"/>
    </row>
    <row r="3" spans="1:12" ht="25.5">
      <c r="A3" s="22"/>
      <c r="B3" s="23"/>
      <c r="C3" s="24"/>
      <c r="D3" s="29" t="s">
        <v>25</v>
      </c>
      <c r="E3" s="26" t="s">
        <v>46</v>
      </c>
      <c r="F3" s="27">
        <v>200</v>
      </c>
      <c r="G3" s="27">
        <v>0.09</v>
      </c>
      <c r="H3" s="27">
        <v>0.04</v>
      </c>
      <c r="I3" s="27">
        <v>2.16</v>
      </c>
      <c r="J3" s="27">
        <v>8.7799999999999994</v>
      </c>
      <c r="K3" s="28">
        <v>1167</v>
      </c>
      <c r="L3" s="27"/>
    </row>
    <row r="4" spans="1:12" ht="38.25">
      <c r="A4" s="22"/>
      <c r="B4" s="23"/>
      <c r="C4" s="24"/>
      <c r="D4" s="29" t="s">
        <v>26</v>
      </c>
      <c r="E4" s="26" t="s">
        <v>84</v>
      </c>
      <c r="F4" s="27">
        <v>30</v>
      </c>
      <c r="G4" s="61">
        <v>0.25</v>
      </c>
      <c r="H4" s="61">
        <v>0.06</v>
      </c>
      <c r="I4" s="62">
        <v>10.58</v>
      </c>
      <c r="J4" s="61">
        <v>44.19</v>
      </c>
      <c r="K4" s="28">
        <v>42</v>
      </c>
      <c r="L4" s="27"/>
    </row>
    <row r="5" spans="1:12">
      <c r="A5" s="22"/>
      <c r="B5" s="23"/>
      <c r="C5" s="24"/>
      <c r="D5" s="29" t="s">
        <v>27</v>
      </c>
      <c r="E5" s="26" t="s">
        <v>92</v>
      </c>
      <c r="F5" s="27">
        <v>0.2</v>
      </c>
      <c r="G5" s="61">
        <v>2.6</v>
      </c>
      <c r="H5" s="61">
        <v>0.5</v>
      </c>
      <c r="I5" s="62">
        <v>11.2</v>
      </c>
      <c r="J5" s="61">
        <v>1684</v>
      </c>
      <c r="K5" s="28">
        <v>1059</v>
      </c>
      <c r="L5" s="27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30"/>
      <c r="B8" s="31"/>
      <c r="C8" s="32"/>
      <c r="D8" s="33" t="s">
        <v>28</v>
      </c>
      <c r="E8" s="34"/>
      <c r="F8" s="35">
        <f>SUM(F1:F7)</f>
        <v>230.2</v>
      </c>
      <c r="G8" s="35">
        <f>SUM(G1:G7)</f>
        <v>3.51</v>
      </c>
      <c r="H8" s="35">
        <f>SUM(H1:H7)</f>
        <v>7</v>
      </c>
      <c r="I8" s="35">
        <f>SUM(I1:I7)</f>
        <v>24.46</v>
      </c>
      <c r="J8" s="35">
        <f>SUM(J1:J7)</f>
        <v>2072.29</v>
      </c>
      <c r="K8" s="36"/>
      <c r="L8" s="35"/>
    </row>
    <row r="9" spans="1:12" ht="51.75" thickBot="1">
      <c r="A9" s="37"/>
      <c r="B9" s="38">
        <v>4</v>
      </c>
      <c r="C9" s="39" t="s">
        <v>30</v>
      </c>
      <c r="D9" s="29" t="s">
        <v>31</v>
      </c>
      <c r="E9" s="26" t="s">
        <v>93</v>
      </c>
      <c r="F9" s="27">
        <v>60</v>
      </c>
      <c r="G9" s="61">
        <v>15</v>
      </c>
      <c r="H9" s="61">
        <v>0.8</v>
      </c>
      <c r="I9" s="61">
        <v>0.1</v>
      </c>
      <c r="J9" s="62">
        <v>2.8</v>
      </c>
      <c r="K9" s="62">
        <v>15</v>
      </c>
      <c r="L9" s="27"/>
    </row>
    <row r="10" spans="1:12" ht="39" thickBot="1">
      <c r="A10" s="22"/>
      <c r="B10" s="23"/>
      <c r="C10" s="24"/>
      <c r="D10" s="29" t="s">
        <v>32</v>
      </c>
      <c r="E10" s="26" t="s">
        <v>106</v>
      </c>
      <c r="F10" s="27">
        <v>250</v>
      </c>
      <c r="G10" s="59">
        <v>2.9</v>
      </c>
      <c r="H10" s="59">
        <v>2.42</v>
      </c>
      <c r="I10" s="60">
        <v>3.7</v>
      </c>
      <c r="J10" s="59">
        <v>48.32</v>
      </c>
      <c r="K10" s="28">
        <v>294</v>
      </c>
      <c r="L10" s="27"/>
    </row>
    <row r="11" spans="1:12" ht="25.5">
      <c r="A11" s="22"/>
      <c r="B11" s="23"/>
      <c r="C11" s="24"/>
      <c r="D11" s="29" t="s">
        <v>33</v>
      </c>
      <c r="E11" s="26" t="s">
        <v>107</v>
      </c>
      <c r="F11" s="27">
        <v>250</v>
      </c>
      <c r="G11" s="59">
        <v>9.4</v>
      </c>
      <c r="H11" s="59">
        <v>6</v>
      </c>
      <c r="I11" s="60">
        <v>13.1</v>
      </c>
      <c r="J11" s="59">
        <v>252</v>
      </c>
      <c r="K11" s="28">
        <v>443</v>
      </c>
      <c r="L11" s="27"/>
    </row>
    <row r="12" spans="1:12" ht="15.75" thickBot="1">
      <c r="A12" s="22"/>
      <c r="B12" s="23"/>
      <c r="C12" s="24"/>
      <c r="D12" s="29" t="s">
        <v>34</v>
      </c>
      <c r="E12" s="26"/>
      <c r="F12" s="27"/>
      <c r="G12" s="27"/>
      <c r="H12" s="27"/>
      <c r="I12" s="27"/>
      <c r="J12" s="27"/>
      <c r="K12" s="28"/>
      <c r="L12" s="27"/>
    </row>
    <row r="13" spans="1:12" ht="25.5">
      <c r="A13" s="22"/>
      <c r="B13" s="23"/>
      <c r="C13" s="24"/>
      <c r="D13" s="29" t="s">
        <v>35</v>
      </c>
      <c r="E13" s="26" t="s">
        <v>108</v>
      </c>
      <c r="F13" s="27">
        <v>200</v>
      </c>
      <c r="G13" s="59">
        <v>0.1</v>
      </c>
      <c r="H13" s="59">
        <v>2.5999999999999999E-2</v>
      </c>
      <c r="I13" s="60">
        <v>0.02</v>
      </c>
      <c r="J13" s="59">
        <v>0.7</v>
      </c>
      <c r="K13" s="63">
        <v>45149</v>
      </c>
      <c r="L13" s="27"/>
    </row>
    <row r="14" spans="1:12">
      <c r="A14" s="22"/>
      <c r="B14" s="23"/>
      <c r="C14" s="24"/>
      <c r="D14" s="29" t="s">
        <v>36</v>
      </c>
      <c r="E14" s="26"/>
      <c r="F14" s="27">
        <v>25</v>
      </c>
      <c r="G14" s="61">
        <v>0.25</v>
      </c>
      <c r="H14" s="61">
        <v>0.06</v>
      </c>
      <c r="I14" s="62">
        <v>10.58</v>
      </c>
      <c r="J14" s="61">
        <v>44.19</v>
      </c>
      <c r="K14" s="28">
        <v>42</v>
      </c>
      <c r="L14" s="27"/>
    </row>
    <row r="15" spans="1:12">
      <c r="A15" s="22"/>
      <c r="B15" s="23"/>
      <c r="C15" s="24"/>
      <c r="D15" s="29" t="s">
        <v>37</v>
      </c>
      <c r="E15" s="26"/>
      <c r="F15" s="27">
        <v>25</v>
      </c>
      <c r="G15" s="61">
        <v>0.25</v>
      </c>
      <c r="H15" s="61">
        <v>0.06</v>
      </c>
      <c r="I15" s="62">
        <v>10.58</v>
      </c>
      <c r="J15" s="61">
        <v>44.19</v>
      </c>
      <c r="K15" s="28">
        <v>42</v>
      </c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5"/>
      <c r="E17" s="26"/>
      <c r="F17" s="27"/>
      <c r="G17" s="27"/>
      <c r="H17" s="27"/>
      <c r="I17" s="27"/>
      <c r="J17" s="27"/>
      <c r="K17" s="28"/>
      <c r="L17" s="27"/>
    </row>
    <row r="18" spans="1:12" ht="15.75" thickBot="1">
      <c r="A18" s="30"/>
      <c r="B18" s="31"/>
      <c r="C18" s="32"/>
      <c r="D18" s="33" t="s">
        <v>28</v>
      </c>
      <c r="E18" s="34"/>
      <c r="F18" s="35">
        <f>SUM(F9:F17)</f>
        <v>810</v>
      </c>
      <c r="G18" s="35">
        <f>SUM(G9:G17)</f>
        <v>27.9</v>
      </c>
      <c r="H18" s="35">
        <f>SUM(H9:H17)</f>
        <v>9.3659999999999997</v>
      </c>
      <c r="I18" s="35">
        <f>SUM(I9:I17)</f>
        <v>38.08</v>
      </c>
      <c r="J18" s="35">
        <f>SUM(J9:J17)</f>
        <v>392.2</v>
      </c>
      <c r="K18" s="36"/>
      <c r="L18" s="35" t="e">
        <f ca="1">SUM(L15:L23)</f>
        <v>#VALUE!</v>
      </c>
    </row>
    <row r="19" spans="1:12" ht="38.25">
      <c r="A19" s="68">
        <v>45247</v>
      </c>
      <c r="B19" s="16">
        <v>5</v>
      </c>
      <c r="C19" s="17" t="s">
        <v>23</v>
      </c>
      <c r="D19" s="18" t="s">
        <v>24</v>
      </c>
      <c r="E19" s="19" t="s">
        <v>109</v>
      </c>
      <c r="F19" s="20">
        <v>200</v>
      </c>
      <c r="G19" s="59">
        <v>8.3000000000000007</v>
      </c>
      <c r="H19" s="59">
        <v>8.9</v>
      </c>
      <c r="I19" s="60">
        <v>46.3</v>
      </c>
      <c r="J19" s="59">
        <v>260.3</v>
      </c>
      <c r="K19" s="21">
        <v>199</v>
      </c>
      <c r="L19" s="20"/>
    </row>
    <row r="20" spans="1:12" ht="15.75" thickBot="1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 ht="38.25">
      <c r="A21" s="22"/>
      <c r="B21" s="23"/>
      <c r="C21" s="24"/>
      <c r="D21" s="29" t="s">
        <v>25</v>
      </c>
      <c r="E21" s="26" t="s">
        <v>69</v>
      </c>
      <c r="F21" s="27">
        <v>200</v>
      </c>
      <c r="G21" s="59">
        <v>3.31</v>
      </c>
      <c r="H21" s="59">
        <v>2.61</v>
      </c>
      <c r="I21" s="60">
        <v>16.600000000000001</v>
      </c>
      <c r="J21" s="59">
        <v>98.97</v>
      </c>
      <c r="K21" s="28">
        <v>1025</v>
      </c>
      <c r="L21" s="27"/>
    </row>
    <row r="22" spans="1:12" ht="38.25">
      <c r="A22" s="22"/>
      <c r="B22" s="23"/>
      <c r="C22" s="24"/>
      <c r="D22" s="29" t="s">
        <v>26</v>
      </c>
      <c r="E22" s="26" t="s">
        <v>84</v>
      </c>
      <c r="F22" s="27">
        <v>30</v>
      </c>
      <c r="G22" s="61">
        <v>0.25</v>
      </c>
      <c r="H22" s="61">
        <v>0.06</v>
      </c>
      <c r="I22" s="62">
        <v>10.58</v>
      </c>
      <c r="J22" s="61">
        <v>44.19</v>
      </c>
      <c r="K22" s="28">
        <v>42</v>
      </c>
      <c r="L22" s="27">
        <v>26</v>
      </c>
    </row>
    <row r="23" spans="1:12">
      <c r="A23" s="22"/>
      <c r="B23" s="23"/>
      <c r="C23" s="24"/>
      <c r="D23" s="29" t="s">
        <v>27</v>
      </c>
      <c r="E23" s="26"/>
      <c r="F23" s="27"/>
      <c r="G23" s="27"/>
      <c r="H23" s="27"/>
      <c r="I23" s="27"/>
      <c r="J23" s="27"/>
      <c r="K23" s="28"/>
      <c r="L23" s="27"/>
    </row>
    <row r="24" spans="1:12" ht="38.25">
      <c r="A24" s="22"/>
      <c r="B24" s="23"/>
      <c r="C24" s="24"/>
      <c r="D24" s="25"/>
      <c r="E24" s="26" t="s">
        <v>47</v>
      </c>
      <c r="F24" s="27">
        <v>10</v>
      </c>
      <c r="G24" s="27">
        <v>0.76</v>
      </c>
      <c r="H24" s="27">
        <v>68.150000000000006</v>
      </c>
      <c r="I24" s="27">
        <v>1.1000000000000001</v>
      </c>
      <c r="J24" s="27">
        <v>620.53</v>
      </c>
      <c r="K24" s="63">
        <v>6</v>
      </c>
      <c r="L24" s="27"/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30"/>
      <c r="B26" s="31"/>
      <c r="C26" s="32"/>
      <c r="D26" s="33" t="s">
        <v>28</v>
      </c>
      <c r="E26" s="34"/>
      <c r="F26" s="35">
        <f>SUM(F19:F25)</f>
        <v>440</v>
      </c>
      <c r="G26" s="35">
        <f>SUM(G19:G25)</f>
        <v>12.620000000000001</v>
      </c>
      <c r="H26" s="35">
        <f>SUM(H19:H25)</f>
        <v>79.72</v>
      </c>
      <c r="I26" s="35">
        <f>SUM(I19:I25)</f>
        <v>74.58</v>
      </c>
      <c r="J26" s="35">
        <f>SUM(J19:J25)</f>
        <v>1023.99</v>
      </c>
      <c r="K26" s="36"/>
      <c r="L26" s="35">
        <f>SUM(L19:L25)</f>
        <v>26</v>
      </c>
    </row>
    <row r="27" spans="1:12" ht="51.75" thickBot="1">
      <c r="A27" s="37"/>
      <c r="B27" s="38">
        <v>5</v>
      </c>
      <c r="C27" s="39" t="s">
        <v>30</v>
      </c>
      <c r="D27" s="29" t="s">
        <v>31</v>
      </c>
      <c r="E27" s="26" t="s">
        <v>93</v>
      </c>
      <c r="F27" s="27">
        <v>60</v>
      </c>
      <c r="G27" s="61">
        <v>15</v>
      </c>
      <c r="H27" s="61">
        <v>0.8</v>
      </c>
      <c r="I27" s="61">
        <v>0.1</v>
      </c>
      <c r="J27" s="62">
        <v>2.8</v>
      </c>
      <c r="K27" s="62">
        <v>15</v>
      </c>
      <c r="L27" s="27">
        <v>20</v>
      </c>
    </row>
    <row r="28" spans="1:12" ht="39" thickBot="1">
      <c r="A28" s="22"/>
      <c r="B28" s="23"/>
      <c r="C28" s="24"/>
      <c r="D28" s="29" t="s">
        <v>32</v>
      </c>
      <c r="E28" s="26" t="s">
        <v>110</v>
      </c>
      <c r="F28" s="27">
        <v>250</v>
      </c>
      <c r="G28" s="59">
        <v>8</v>
      </c>
      <c r="H28" s="59">
        <v>5.2</v>
      </c>
      <c r="I28" s="60">
        <v>29.6</v>
      </c>
      <c r="J28" s="59">
        <v>48.32</v>
      </c>
      <c r="K28" s="69">
        <v>42767</v>
      </c>
      <c r="L28" s="27"/>
    </row>
    <row r="29" spans="1:12" ht="51.75" thickBot="1">
      <c r="A29" s="22"/>
      <c r="B29" s="23"/>
      <c r="C29" s="24"/>
      <c r="D29" s="29" t="s">
        <v>33</v>
      </c>
      <c r="E29" s="26" t="s">
        <v>111</v>
      </c>
      <c r="F29" s="27">
        <v>100</v>
      </c>
      <c r="G29" s="59">
        <v>13.67</v>
      </c>
      <c r="H29" s="59">
        <v>9.82</v>
      </c>
      <c r="I29" s="60">
        <v>7.35</v>
      </c>
      <c r="J29" s="59">
        <v>174.52</v>
      </c>
      <c r="K29" s="28">
        <v>753</v>
      </c>
      <c r="L29" s="27"/>
    </row>
    <row r="30" spans="1:12" ht="39" thickBot="1">
      <c r="A30" s="22"/>
      <c r="B30" s="23"/>
      <c r="C30" s="24"/>
      <c r="D30" s="29" t="s">
        <v>34</v>
      </c>
      <c r="E30" s="26" t="s">
        <v>67</v>
      </c>
      <c r="F30" s="27">
        <v>180</v>
      </c>
      <c r="G30" s="59">
        <v>2.9</v>
      </c>
      <c r="H30" s="59">
        <v>2.42</v>
      </c>
      <c r="I30" s="60">
        <v>3.7</v>
      </c>
      <c r="J30" s="59">
        <v>48.32</v>
      </c>
      <c r="K30" s="63">
        <v>3</v>
      </c>
      <c r="L30" s="27"/>
    </row>
    <row r="31" spans="1:12" ht="25.5">
      <c r="A31" s="22"/>
      <c r="B31" s="23"/>
      <c r="C31" s="24"/>
      <c r="D31" s="29" t="s">
        <v>35</v>
      </c>
      <c r="E31" s="26" t="s">
        <v>63</v>
      </c>
      <c r="F31" s="27">
        <v>200</v>
      </c>
      <c r="G31" s="59">
        <v>0.1</v>
      </c>
      <c r="H31" s="59">
        <v>2.5999999999999999E-2</v>
      </c>
      <c r="I31" s="60">
        <v>0.02</v>
      </c>
      <c r="J31" s="61">
        <v>44.19</v>
      </c>
      <c r="K31" s="28">
        <v>1169</v>
      </c>
      <c r="L31" s="27"/>
    </row>
    <row r="32" spans="1:12">
      <c r="A32" s="22"/>
      <c r="B32" s="23"/>
      <c r="C32" s="24"/>
      <c r="D32" s="29" t="s">
        <v>36</v>
      </c>
      <c r="E32" s="26"/>
      <c r="F32" s="27">
        <v>25</v>
      </c>
      <c r="G32" s="61">
        <v>0.25</v>
      </c>
      <c r="H32" s="61">
        <v>0.06</v>
      </c>
      <c r="I32" s="62">
        <v>10.58</v>
      </c>
      <c r="J32" s="61">
        <v>44.19</v>
      </c>
      <c r="K32" s="28">
        <v>42</v>
      </c>
      <c r="L32" s="27"/>
    </row>
    <row r="33" spans="1:12">
      <c r="A33" s="22"/>
      <c r="B33" s="23"/>
      <c r="C33" s="24"/>
      <c r="D33" s="29" t="s">
        <v>37</v>
      </c>
      <c r="E33" s="26"/>
      <c r="F33" s="27">
        <v>25</v>
      </c>
      <c r="G33" s="61">
        <v>0.25</v>
      </c>
      <c r="H33" s="61">
        <v>0.06</v>
      </c>
      <c r="I33" s="62">
        <v>10.58</v>
      </c>
      <c r="J33" s="61">
        <v>44.19</v>
      </c>
      <c r="K33" s="28">
        <v>42</v>
      </c>
      <c r="L33" s="27"/>
    </row>
    <row r="34" spans="1:12">
      <c r="A34" s="22"/>
      <c r="B34" s="23"/>
      <c r="C34" s="24"/>
      <c r="D34" s="25"/>
      <c r="E34" s="26"/>
      <c r="F34" s="27"/>
      <c r="G34" s="27"/>
      <c r="H34" s="27"/>
      <c r="I34" s="27"/>
      <c r="J34" s="27"/>
      <c r="K34" s="28"/>
      <c r="L34" s="27"/>
    </row>
    <row r="35" spans="1:12">
      <c r="A35" s="22"/>
      <c r="B35" s="23"/>
      <c r="C35" s="24"/>
      <c r="D35" s="25"/>
      <c r="E35" s="26"/>
      <c r="F35" s="27"/>
      <c r="G35" s="27"/>
      <c r="H35" s="27"/>
      <c r="I35" s="27"/>
      <c r="J35" s="27"/>
      <c r="K35" s="28"/>
      <c r="L35" s="27"/>
    </row>
    <row r="36" spans="1:12">
      <c r="A36" s="30"/>
      <c r="B36" s="31"/>
      <c r="C36" s="32"/>
      <c r="D36" s="33" t="s">
        <v>28</v>
      </c>
      <c r="E36" s="34"/>
      <c r="F36" s="35">
        <f>SUM(F27:F35)</f>
        <v>840</v>
      </c>
      <c r="G36" s="35">
        <f>SUM(G27:G35)</f>
        <v>40.17</v>
      </c>
      <c r="H36" s="35">
        <f>SUM(H27:H35)</f>
        <v>18.385999999999999</v>
      </c>
      <c r="I36" s="35">
        <f>SUM(I27:I35)</f>
        <v>61.930000000000007</v>
      </c>
      <c r="J36" s="35">
        <f>SUM(J27:J35)</f>
        <v>406.53000000000003</v>
      </c>
      <c r="K36" s="36"/>
      <c r="L36" s="35" t="e">
        <f ca="1">SUM(L33:L41)</f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5"/>
  <sheetViews>
    <sheetView workbookViewId="0">
      <selection activeCell="A96" sqref="A96:L156"/>
    </sheetView>
  </sheetViews>
  <sheetFormatPr defaultRowHeight="15"/>
  <cols>
    <col min="1" max="1" width="10.140625" bestFit="1" customWidth="1"/>
  </cols>
  <sheetData>
    <row r="1" spans="1:12">
      <c r="A1" s="2" t="s">
        <v>0</v>
      </c>
      <c r="B1" s="1"/>
      <c r="C1" s="75"/>
      <c r="D1" s="76"/>
      <c r="E1" s="77"/>
      <c r="F1" s="3" t="s">
        <v>1</v>
      </c>
      <c r="G1" s="1" t="s">
        <v>2</v>
      </c>
      <c r="H1" s="72"/>
      <c r="I1" s="73"/>
      <c r="J1" s="73"/>
      <c r="K1" s="74"/>
      <c r="L1" s="1"/>
    </row>
    <row r="2" spans="1:12" ht="18">
      <c r="A2" s="4" t="s">
        <v>3</v>
      </c>
      <c r="B2" s="1"/>
      <c r="C2" s="1"/>
      <c r="D2" s="2"/>
      <c r="E2" s="1"/>
      <c r="F2" s="1"/>
      <c r="G2" s="1" t="s">
        <v>4</v>
      </c>
      <c r="H2" s="72"/>
      <c r="I2" s="73"/>
      <c r="J2" s="73"/>
      <c r="K2" s="74"/>
      <c r="L2" s="1"/>
    </row>
    <row r="3" spans="1:12">
      <c r="A3" s="5" t="s">
        <v>5</v>
      </c>
      <c r="B3" s="1"/>
      <c r="C3" s="1"/>
      <c r="D3" s="6"/>
      <c r="E3" s="7" t="s">
        <v>6</v>
      </c>
      <c r="F3" s="1"/>
      <c r="G3" s="1" t="s">
        <v>7</v>
      </c>
      <c r="H3" s="8">
        <v>22</v>
      </c>
      <c r="I3" s="8">
        <v>4</v>
      </c>
      <c r="J3" s="9">
        <v>2023</v>
      </c>
      <c r="K3" s="2"/>
      <c r="L3" s="1"/>
    </row>
    <row r="4" spans="1:12" ht="15.75" thickBot="1">
      <c r="A4" s="1"/>
      <c r="B4" s="1"/>
      <c r="C4" s="1"/>
      <c r="D4" s="5"/>
      <c r="E4" s="1"/>
      <c r="F4" s="1"/>
      <c r="G4" s="1"/>
      <c r="H4" s="10" t="s">
        <v>8</v>
      </c>
      <c r="I4" s="10" t="s">
        <v>9</v>
      </c>
      <c r="J4" s="10" t="s">
        <v>10</v>
      </c>
      <c r="K4" s="1"/>
      <c r="L4" s="1"/>
    </row>
    <row r="5" spans="1:12" ht="34.5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5.5">
      <c r="A6" s="15">
        <v>1</v>
      </c>
      <c r="B6" s="16">
        <v>1</v>
      </c>
      <c r="C6" s="17" t="s">
        <v>23</v>
      </c>
      <c r="D6" s="18" t="s">
        <v>24</v>
      </c>
      <c r="E6" s="19" t="s">
        <v>45</v>
      </c>
      <c r="F6" s="20">
        <v>200</v>
      </c>
      <c r="G6" s="59">
        <v>8.3000000000000007</v>
      </c>
      <c r="H6" s="59">
        <v>8.9</v>
      </c>
      <c r="I6" s="60">
        <v>46.3</v>
      </c>
      <c r="J6" s="59">
        <v>260.3</v>
      </c>
      <c r="K6" s="21">
        <v>199</v>
      </c>
      <c r="L6" s="20"/>
    </row>
    <row r="7" spans="1:12" ht="15.75" thickBot="1">
      <c r="A7" s="58">
        <v>45404</v>
      </c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>
      <c r="A8" s="22"/>
      <c r="B8" s="23"/>
      <c r="C8" s="24"/>
      <c r="D8" s="29" t="s">
        <v>25</v>
      </c>
      <c r="E8" s="26" t="s">
        <v>46</v>
      </c>
      <c r="F8" s="27">
        <v>200</v>
      </c>
      <c r="G8" s="59">
        <v>0.1</v>
      </c>
      <c r="H8" s="59">
        <v>2.5999999999999999E-2</v>
      </c>
      <c r="I8" s="60">
        <v>0.02</v>
      </c>
      <c r="J8" s="59">
        <v>0.7</v>
      </c>
      <c r="K8" s="28">
        <v>342</v>
      </c>
      <c r="L8" s="27"/>
    </row>
    <row r="9" spans="1:12" ht="38.25">
      <c r="A9" s="22"/>
      <c r="B9" s="23"/>
      <c r="C9" s="24"/>
      <c r="D9" s="29" t="s">
        <v>26</v>
      </c>
      <c r="E9" s="26" t="s">
        <v>49</v>
      </c>
      <c r="F9" s="27">
        <v>25</v>
      </c>
      <c r="G9" s="61">
        <v>0.25</v>
      </c>
      <c r="H9" s="61">
        <v>0.06</v>
      </c>
      <c r="I9" s="62">
        <v>10.58</v>
      </c>
      <c r="J9" s="61">
        <v>44.19</v>
      </c>
      <c r="K9" s="28">
        <v>42</v>
      </c>
      <c r="L9" s="27"/>
    </row>
    <row r="10" spans="1:12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38.25">
      <c r="A11" s="22"/>
      <c r="B11" s="23"/>
      <c r="C11" s="24"/>
      <c r="D11" s="25"/>
      <c r="E11" s="26" t="s">
        <v>47</v>
      </c>
      <c r="F11" s="27">
        <v>10</v>
      </c>
      <c r="G11" s="27">
        <v>0.76</v>
      </c>
      <c r="H11" s="27">
        <v>68.150000000000006</v>
      </c>
      <c r="I11" s="27">
        <v>1.1000000000000001</v>
      </c>
      <c r="J11" s="27">
        <v>620.53</v>
      </c>
      <c r="K11" s="63">
        <v>6</v>
      </c>
      <c r="L11" s="27"/>
    </row>
    <row r="12" spans="1:12">
      <c r="A12" s="22"/>
      <c r="B12" s="23"/>
      <c r="C12" s="24"/>
      <c r="D12" s="25"/>
      <c r="E12" s="26" t="s">
        <v>48</v>
      </c>
      <c r="F12" s="27">
        <v>15</v>
      </c>
      <c r="G12" s="61">
        <v>25.5</v>
      </c>
      <c r="H12" s="61">
        <v>48.2</v>
      </c>
      <c r="I12" s="62">
        <v>9.6999999999999993</v>
      </c>
      <c r="J12" s="61">
        <v>344</v>
      </c>
      <c r="K12" s="28">
        <v>15</v>
      </c>
      <c r="L12" s="27"/>
    </row>
    <row r="13" spans="1:12">
      <c r="A13" s="30"/>
      <c r="B13" s="31"/>
      <c r="C13" s="32"/>
      <c r="D13" s="33" t="s">
        <v>28</v>
      </c>
      <c r="E13" s="34"/>
      <c r="F13" s="35">
        <f>SUM(F6:F12)</f>
        <v>450</v>
      </c>
      <c r="G13" s="35">
        <f>SUM(G6:G12)</f>
        <v>34.909999999999997</v>
      </c>
      <c r="H13" s="35">
        <f>SUM(H6:H12)</f>
        <v>125.33600000000001</v>
      </c>
      <c r="I13" s="35">
        <f>SUM(I6:I12)</f>
        <v>67.7</v>
      </c>
      <c r="J13" s="35">
        <f>SUM(J6:J12)</f>
        <v>1269.72</v>
      </c>
      <c r="K13" s="36"/>
      <c r="L13" s="35">
        <f>SUM(L6:L12)</f>
        <v>0</v>
      </c>
    </row>
    <row r="14" spans="1:12" ht="26.25" thickBot="1">
      <c r="A14" s="37" t="str">
        <f>A2</f>
        <v>Типовое примерное меню приготавливаемых блюд</v>
      </c>
      <c r="B14" s="38">
        <f>B2</f>
        <v>0</v>
      </c>
      <c r="C14" s="39" t="s">
        <v>30</v>
      </c>
      <c r="D14" s="29" t="s">
        <v>31</v>
      </c>
      <c r="E14" s="26" t="s">
        <v>50</v>
      </c>
      <c r="F14" s="27">
        <v>60</v>
      </c>
      <c r="G14" s="61">
        <v>15</v>
      </c>
      <c r="H14" s="61">
        <v>0.8</v>
      </c>
      <c r="I14" s="61">
        <v>0.1</v>
      </c>
      <c r="J14" s="62">
        <v>2.8</v>
      </c>
      <c r="K14" s="28">
        <v>15</v>
      </c>
      <c r="L14" s="27"/>
    </row>
    <row r="15" spans="1:12" ht="38.25">
      <c r="A15" s="22"/>
      <c r="B15" s="23"/>
      <c r="C15" s="24"/>
      <c r="D15" s="29" t="s">
        <v>32</v>
      </c>
      <c r="E15" s="26" t="s">
        <v>51</v>
      </c>
      <c r="F15" s="27">
        <v>250</v>
      </c>
      <c r="G15" s="59">
        <v>8</v>
      </c>
      <c r="H15" s="59">
        <v>5.2</v>
      </c>
      <c r="I15" s="60">
        <v>29.6</v>
      </c>
      <c r="J15" s="59">
        <v>48.32</v>
      </c>
      <c r="K15" s="28">
        <v>17</v>
      </c>
      <c r="L15" s="27"/>
    </row>
    <row r="16" spans="1:12" ht="38.25">
      <c r="A16" s="22"/>
      <c r="B16" s="23"/>
      <c r="C16" s="24"/>
      <c r="D16" s="29" t="s">
        <v>33</v>
      </c>
      <c r="E16" s="26" t="s">
        <v>53</v>
      </c>
      <c r="F16" s="27">
        <v>70</v>
      </c>
      <c r="G16" s="27">
        <v>3.85</v>
      </c>
      <c r="H16" s="27">
        <v>7.41</v>
      </c>
      <c r="I16" s="27">
        <v>6.84</v>
      </c>
      <c r="J16" s="27">
        <v>107.75</v>
      </c>
      <c r="K16" s="28">
        <v>6</v>
      </c>
      <c r="L16" s="27"/>
    </row>
    <row r="17" spans="1:12" ht="39" thickBot="1">
      <c r="A17" s="22"/>
      <c r="B17" s="23"/>
      <c r="C17" s="24"/>
      <c r="D17" s="29" t="s">
        <v>34</v>
      </c>
      <c r="E17" s="26" t="s">
        <v>52</v>
      </c>
      <c r="F17" s="27">
        <v>180</v>
      </c>
      <c r="G17" s="27">
        <v>1.1100000000000001</v>
      </c>
      <c r="H17" s="27">
        <v>4.68</v>
      </c>
      <c r="I17" s="27">
        <v>4.21</v>
      </c>
      <c r="J17" s="27">
        <v>62.33</v>
      </c>
      <c r="K17" s="28">
        <v>561</v>
      </c>
      <c r="L17" s="27"/>
    </row>
    <row r="18" spans="1:12" ht="51">
      <c r="A18" s="22"/>
      <c r="B18" s="23"/>
      <c r="C18" s="24"/>
      <c r="D18" s="29" t="s">
        <v>35</v>
      </c>
      <c r="E18" s="26" t="s">
        <v>54</v>
      </c>
      <c r="F18" s="27">
        <v>200</v>
      </c>
      <c r="G18" s="59">
        <v>0.1</v>
      </c>
      <c r="H18" s="59">
        <v>2.5999999999999999E-2</v>
      </c>
      <c r="I18" s="60">
        <v>0.02</v>
      </c>
      <c r="J18" s="59">
        <v>0.7</v>
      </c>
      <c r="K18" s="63">
        <v>11</v>
      </c>
      <c r="L18" s="27"/>
    </row>
    <row r="19" spans="1:12">
      <c r="A19" s="22"/>
      <c r="B19" s="23"/>
      <c r="C19" s="24"/>
      <c r="D19" s="29" t="s">
        <v>36</v>
      </c>
      <c r="E19" s="26">
        <v>25</v>
      </c>
      <c r="F19" s="27"/>
      <c r="G19" s="61">
        <v>0.25</v>
      </c>
      <c r="H19" s="61">
        <v>0.06</v>
      </c>
      <c r="I19" s="62">
        <v>10.58</v>
      </c>
      <c r="J19" s="61">
        <v>44.19</v>
      </c>
      <c r="K19" s="28">
        <v>42</v>
      </c>
      <c r="L19" s="27"/>
    </row>
    <row r="20" spans="1:12">
      <c r="A20" s="22"/>
      <c r="B20" s="23"/>
      <c r="C20" s="24"/>
      <c r="D20" s="29" t="s">
        <v>37</v>
      </c>
      <c r="E20" s="26">
        <v>25</v>
      </c>
      <c r="F20" s="27"/>
      <c r="G20" s="61">
        <v>0.25</v>
      </c>
      <c r="H20" s="61">
        <v>0.06</v>
      </c>
      <c r="I20" s="62">
        <v>10.58</v>
      </c>
      <c r="J20" s="61">
        <v>44.19</v>
      </c>
      <c r="K20" s="28">
        <v>42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.75" thickBot="1">
      <c r="A23" s="30"/>
      <c r="B23" s="31"/>
      <c r="C23" s="32"/>
      <c r="D23" s="33" t="s">
        <v>28</v>
      </c>
      <c r="E23" s="34"/>
      <c r="F23" s="35">
        <f>SUM(F14:F22)</f>
        <v>760</v>
      </c>
      <c r="G23" s="35">
        <f>SUM(G14:G22)</f>
        <v>28.560000000000002</v>
      </c>
      <c r="H23" s="35">
        <f>SUM(H14:H22)</f>
        <v>18.235999999999997</v>
      </c>
      <c r="I23" s="35">
        <f>SUM(I14:I22)</f>
        <v>61.930000000000007</v>
      </c>
      <c r="J23" s="35">
        <f>SUM(J14:J22)</f>
        <v>310.27999999999997</v>
      </c>
      <c r="K23" s="36"/>
      <c r="L23" s="35" t="e">
        <f ca="1">SUM(L20:L28)</f>
        <v>#VALUE!</v>
      </c>
    </row>
    <row r="24" spans="1:12" ht="38.25">
      <c r="A24" s="15">
        <v>1</v>
      </c>
      <c r="B24" s="16">
        <v>1</v>
      </c>
      <c r="C24" s="17" t="s">
        <v>23</v>
      </c>
      <c r="D24" s="18" t="s">
        <v>24</v>
      </c>
      <c r="E24" s="19" t="s">
        <v>55</v>
      </c>
      <c r="F24" s="20">
        <v>200</v>
      </c>
      <c r="G24" s="59">
        <v>8.3000000000000007</v>
      </c>
      <c r="H24" s="59">
        <v>8.9</v>
      </c>
      <c r="I24" s="60">
        <v>46.3</v>
      </c>
      <c r="J24" s="59">
        <v>260.3</v>
      </c>
      <c r="K24" s="21">
        <v>199</v>
      </c>
      <c r="L24" s="20"/>
    </row>
    <row r="25" spans="1:12" ht="15.75" thickBot="1">
      <c r="A25" s="58">
        <v>45407</v>
      </c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9" t="s">
        <v>25</v>
      </c>
      <c r="E26" s="26" t="s">
        <v>56</v>
      </c>
      <c r="F26" s="27">
        <v>200</v>
      </c>
      <c r="G26" s="59">
        <v>3.31</v>
      </c>
      <c r="H26" s="59">
        <v>2.61</v>
      </c>
      <c r="I26" s="60">
        <v>16.600000000000001</v>
      </c>
      <c r="J26" s="59">
        <v>98.97</v>
      </c>
      <c r="K26" s="28">
        <v>1025</v>
      </c>
      <c r="L26" s="27"/>
    </row>
    <row r="27" spans="1:12" ht="38.25">
      <c r="A27" s="22"/>
      <c r="B27" s="23"/>
      <c r="C27" s="24"/>
      <c r="D27" s="29" t="s">
        <v>26</v>
      </c>
      <c r="E27" s="26" t="s">
        <v>49</v>
      </c>
      <c r="F27" s="27">
        <v>25</v>
      </c>
      <c r="G27" s="61">
        <v>0.25</v>
      </c>
      <c r="H27" s="61">
        <v>0.06</v>
      </c>
      <c r="I27" s="62">
        <v>10.58</v>
      </c>
      <c r="J27" s="61">
        <v>44.19</v>
      </c>
      <c r="K27" s="28">
        <v>42</v>
      </c>
      <c r="L27" s="27"/>
    </row>
    <row r="28" spans="1:12" ht="25.5">
      <c r="A28" s="22"/>
      <c r="B28" s="23"/>
      <c r="C28" s="24"/>
      <c r="D28" s="29" t="s">
        <v>27</v>
      </c>
      <c r="E28" s="26" t="s">
        <v>57</v>
      </c>
      <c r="F28" s="27">
        <v>80</v>
      </c>
      <c r="G28" s="61">
        <v>2.6</v>
      </c>
      <c r="H28" s="61">
        <v>0.5</v>
      </c>
      <c r="I28" s="62">
        <v>11.2</v>
      </c>
      <c r="J28" s="61">
        <v>1684</v>
      </c>
      <c r="K28" s="28">
        <v>1059</v>
      </c>
      <c r="L28" s="27"/>
    </row>
    <row r="29" spans="1:12">
      <c r="A29" s="22"/>
      <c r="B29" s="23"/>
      <c r="C29" s="24"/>
      <c r="D29" s="25"/>
      <c r="E29" s="26"/>
      <c r="F29" s="27"/>
      <c r="G29" s="27"/>
      <c r="H29" s="27"/>
      <c r="I29" s="27"/>
      <c r="J29" s="27"/>
      <c r="K29" s="63"/>
      <c r="L29" s="27"/>
    </row>
    <row r="30" spans="1:12">
      <c r="A30" s="22"/>
      <c r="B30" s="23"/>
      <c r="C30" s="24"/>
      <c r="D30" s="25"/>
      <c r="E30" s="26"/>
      <c r="F30" s="27"/>
      <c r="G30" s="61"/>
      <c r="H30" s="61"/>
      <c r="I30" s="62"/>
      <c r="J30" s="61"/>
      <c r="K30" s="28"/>
      <c r="L30" s="27"/>
    </row>
    <row r="31" spans="1:12">
      <c r="A31" s="30"/>
      <c r="B31" s="31"/>
      <c r="C31" s="32"/>
      <c r="D31" s="33" t="s">
        <v>28</v>
      </c>
      <c r="E31" s="34"/>
      <c r="F31" s="35">
        <f>SUM(F24:F30)</f>
        <v>505</v>
      </c>
      <c r="G31" s="35">
        <f>SUM(G24:G30)</f>
        <v>14.46</v>
      </c>
      <c r="H31" s="35">
        <f>SUM(H24:H30)</f>
        <v>12.07</v>
      </c>
      <c r="I31" s="35">
        <f>SUM(I24:I30)</f>
        <v>84.68</v>
      </c>
      <c r="J31" s="35">
        <f>SUM(J24:J30)</f>
        <v>2087.46</v>
      </c>
      <c r="K31" s="36"/>
      <c r="L31" s="35">
        <f>SUM(L24:L30)</f>
        <v>0</v>
      </c>
    </row>
    <row r="32" spans="1:12" ht="26.25" thickBot="1">
      <c r="A32" s="37">
        <f>A20</f>
        <v>0</v>
      </c>
      <c r="B32" s="38">
        <f>B20</f>
        <v>0</v>
      </c>
      <c r="C32" s="39" t="s">
        <v>30</v>
      </c>
      <c r="D32" s="29" t="s">
        <v>31</v>
      </c>
      <c r="E32" s="26" t="s">
        <v>50</v>
      </c>
      <c r="F32" s="27">
        <v>60</v>
      </c>
      <c r="G32" s="61">
        <v>15</v>
      </c>
      <c r="H32" s="61">
        <v>0.8</v>
      </c>
      <c r="I32" s="61">
        <v>0.1</v>
      </c>
      <c r="J32" s="62">
        <v>2.8</v>
      </c>
      <c r="K32" s="28">
        <v>15</v>
      </c>
      <c r="L32" s="27"/>
    </row>
    <row r="33" spans="1:12" ht="25.5">
      <c r="A33" s="22"/>
      <c r="B33" s="23"/>
      <c r="C33" s="24"/>
      <c r="D33" s="29" t="s">
        <v>32</v>
      </c>
      <c r="E33" s="26" t="s">
        <v>58</v>
      </c>
      <c r="F33" s="27">
        <v>250</v>
      </c>
      <c r="G33" s="59">
        <v>5.05</v>
      </c>
      <c r="H33" s="59">
        <v>2.88</v>
      </c>
      <c r="I33" s="60">
        <v>4.1399999999999997</v>
      </c>
      <c r="J33" s="59">
        <v>61.64</v>
      </c>
      <c r="K33" s="28">
        <v>68</v>
      </c>
      <c r="L33" s="27"/>
    </row>
    <row r="34" spans="1:12" ht="25.5">
      <c r="A34" s="22"/>
      <c r="B34" s="23"/>
      <c r="C34" s="24"/>
      <c r="D34" s="29" t="s">
        <v>33</v>
      </c>
      <c r="E34" s="26" t="s">
        <v>59</v>
      </c>
      <c r="F34" s="27">
        <v>100</v>
      </c>
      <c r="G34" s="27">
        <v>7.58</v>
      </c>
      <c r="H34" s="27">
        <v>7.84</v>
      </c>
      <c r="I34" s="27">
        <v>7.95</v>
      </c>
      <c r="J34" s="27">
        <v>125.36</v>
      </c>
      <c r="K34" s="28">
        <v>287</v>
      </c>
      <c r="L34" s="27"/>
    </row>
    <row r="35" spans="1:12" ht="26.25" thickBot="1">
      <c r="A35" s="22"/>
      <c r="B35" s="23"/>
      <c r="C35" s="24"/>
      <c r="D35" s="29" t="s">
        <v>34</v>
      </c>
      <c r="E35" s="26" t="s">
        <v>60</v>
      </c>
      <c r="F35" s="27">
        <v>150</v>
      </c>
      <c r="G35" s="27">
        <v>0.03</v>
      </c>
      <c r="H35" s="27">
        <v>2.39</v>
      </c>
      <c r="I35" s="27">
        <v>0.04</v>
      </c>
      <c r="J35" s="27">
        <v>21.72</v>
      </c>
      <c r="K35" s="28">
        <v>302</v>
      </c>
      <c r="L35" s="27"/>
    </row>
    <row r="36" spans="1:12" ht="25.5">
      <c r="A36" s="22"/>
      <c r="B36" s="23"/>
      <c r="C36" s="24"/>
      <c r="D36" s="29" t="s">
        <v>35</v>
      </c>
      <c r="E36" s="26" t="s">
        <v>61</v>
      </c>
      <c r="F36" s="27">
        <v>200</v>
      </c>
      <c r="G36" s="59">
        <v>0.1</v>
      </c>
      <c r="H36" s="59">
        <v>2.5999999999999999E-2</v>
      </c>
      <c r="I36" s="60">
        <v>0.02</v>
      </c>
      <c r="J36" s="59">
        <v>0.7</v>
      </c>
      <c r="K36" s="28">
        <v>342</v>
      </c>
      <c r="L36" s="27"/>
    </row>
    <row r="37" spans="1:12">
      <c r="A37" s="22"/>
      <c r="B37" s="23"/>
      <c r="C37" s="24"/>
      <c r="D37" s="29" t="s">
        <v>36</v>
      </c>
      <c r="E37" s="26">
        <v>25</v>
      </c>
      <c r="F37" s="27"/>
      <c r="G37" s="61">
        <v>0.25</v>
      </c>
      <c r="H37" s="61">
        <v>0.06</v>
      </c>
      <c r="I37" s="62">
        <v>10.58</v>
      </c>
      <c r="J37" s="61">
        <v>44.19</v>
      </c>
      <c r="K37" s="28">
        <v>42</v>
      </c>
      <c r="L37" s="27"/>
    </row>
    <row r="38" spans="1:12">
      <c r="A38" s="22"/>
      <c r="B38" s="23"/>
      <c r="C38" s="24"/>
      <c r="D38" s="29" t="s">
        <v>37</v>
      </c>
      <c r="E38" s="26">
        <v>25</v>
      </c>
      <c r="F38" s="27"/>
      <c r="G38" s="61">
        <v>0.25</v>
      </c>
      <c r="H38" s="61">
        <v>0.06</v>
      </c>
      <c r="I38" s="62">
        <v>10.58</v>
      </c>
      <c r="J38" s="61">
        <v>44.19</v>
      </c>
      <c r="K38" s="28">
        <v>42</v>
      </c>
      <c r="L38" s="27"/>
    </row>
    <row r="39" spans="1:12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>
      <c r="A40" s="22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.75" thickBot="1">
      <c r="A41" s="30"/>
      <c r="B41" s="31"/>
      <c r="C41" s="32"/>
      <c r="D41" s="33" t="s">
        <v>28</v>
      </c>
      <c r="E41" s="34"/>
      <c r="F41" s="35">
        <f>SUM(F32:F40)</f>
        <v>760</v>
      </c>
      <c r="G41" s="35">
        <f>SUM(G32:G40)</f>
        <v>28.260000000000005</v>
      </c>
      <c r="H41" s="35">
        <f>SUM(H32:H40)</f>
        <v>14.056000000000001</v>
      </c>
      <c r="I41" s="35">
        <f>SUM(I32:I40)</f>
        <v>33.409999999999997</v>
      </c>
      <c r="J41" s="35">
        <f>SUM(J32:J40)</f>
        <v>300.59999999999997</v>
      </c>
      <c r="K41" s="36"/>
      <c r="L41" s="35" t="e">
        <f ca="1">SUM(L38:L46)</f>
        <v>#VALUE!</v>
      </c>
    </row>
    <row r="42" spans="1:12" ht="25.5">
      <c r="A42" s="15">
        <v>1</v>
      </c>
      <c r="B42" s="16">
        <v>1</v>
      </c>
      <c r="C42" s="17" t="s">
        <v>23</v>
      </c>
      <c r="D42" s="18" t="s">
        <v>24</v>
      </c>
      <c r="E42" s="19" t="s">
        <v>62</v>
      </c>
      <c r="F42" s="20">
        <v>200</v>
      </c>
      <c r="G42" s="59">
        <v>8.3000000000000007</v>
      </c>
      <c r="H42" s="59">
        <v>8.9</v>
      </c>
      <c r="I42" s="60">
        <v>46.3</v>
      </c>
      <c r="J42" s="59">
        <v>260.3</v>
      </c>
      <c r="K42" s="21">
        <v>236</v>
      </c>
      <c r="L42" s="20"/>
    </row>
    <row r="43" spans="1:12" ht="15.75" thickBot="1">
      <c r="A43" s="58">
        <v>45408</v>
      </c>
      <c r="B43" s="23"/>
      <c r="C43" s="24"/>
      <c r="D43" s="25"/>
      <c r="E43" s="26"/>
      <c r="F43" s="27"/>
      <c r="G43" s="27"/>
      <c r="H43" s="27"/>
      <c r="I43" s="27"/>
      <c r="J43" s="27"/>
      <c r="K43" s="28"/>
      <c r="L43" s="27"/>
    </row>
    <row r="44" spans="1:12" ht="25.5">
      <c r="A44" s="22"/>
      <c r="B44" s="23"/>
      <c r="C44" s="24"/>
      <c r="D44" s="29" t="s">
        <v>25</v>
      </c>
      <c r="E44" s="26" t="s">
        <v>63</v>
      </c>
      <c r="F44" s="27">
        <v>200</v>
      </c>
      <c r="G44" s="59">
        <v>3.31</v>
      </c>
      <c r="H44" s="59">
        <v>2.61</v>
      </c>
      <c r="I44" s="60">
        <v>16.600000000000001</v>
      </c>
      <c r="J44" s="59">
        <v>98.97</v>
      </c>
      <c r="K44" s="28">
        <v>105</v>
      </c>
      <c r="L44" s="27"/>
    </row>
    <row r="45" spans="1:12" ht="38.25">
      <c r="A45" s="22"/>
      <c r="B45" s="23"/>
      <c r="C45" s="24"/>
      <c r="D45" s="29" t="s">
        <v>26</v>
      </c>
      <c r="E45" s="26" t="s">
        <v>49</v>
      </c>
      <c r="F45" s="27">
        <v>25</v>
      </c>
      <c r="G45" s="61">
        <v>0.25</v>
      </c>
      <c r="H45" s="61">
        <v>0.06</v>
      </c>
      <c r="I45" s="62">
        <v>10.58</v>
      </c>
      <c r="J45" s="61">
        <v>44.19</v>
      </c>
      <c r="K45" s="28">
        <v>42</v>
      </c>
      <c r="L45" s="27"/>
    </row>
    <row r="46" spans="1:12">
      <c r="A46" s="22"/>
      <c r="B46" s="23"/>
      <c r="C46" s="24"/>
      <c r="D46" s="29" t="s">
        <v>27</v>
      </c>
      <c r="E46" s="26"/>
      <c r="F46" s="27"/>
      <c r="G46" s="27"/>
      <c r="H46" s="27"/>
      <c r="I46" s="27"/>
      <c r="J46" s="27"/>
      <c r="K46" s="28"/>
      <c r="L46" s="27"/>
    </row>
    <row r="47" spans="1:12">
      <c r="A47" s="22"/>
      <c r="B47" s="23"/>
      <c r="C47" s="24"/>
      <c r="D47" s="25"/>
      <c r="E47" s="26" t="s">
        <v>48</v>
      </c>
      <c r="F47" s="27">
        <v>15</v>
      </c>
      <c r="G47" s="61">
        <v>25.5</v>
      </c>
      <c r="H47" s="61">
        <v>48.2</v>
      </c>
      <c r="I47" s="62">
        <v>9.6999999999999993</v>
      </c>
      <c r="J47" s="61">
        <v>344</v>
      </c>
      <c r="K47" s="28">
        <v>15</v>
      </c>
      <c r="L47" s="27"/>
    </row>
    <row r="48" spans="1:12" ht="38.25">
      <c r="A48" s="22"/>
      <c r="B48" s="23"/>
      <c r="C48" s="24"/>
      <c r="D48" s="25"/>
      <c r="E48" s="26" t="s">
        <v>64</v>
      </c>
      <c r="F48" s="27">
        <v>10</v>
      </c>
      <c r="G48" s="27">
        <v>0.76</v>
      </c>
      <c r="H48" s="27">
        <v>68.150000000000006</v>
      </c>
      <c r="I48" s="27">
        <v>1.1000000000000001</v>
      </c>
      <c r="J48" s="27">
        <v>620.53</v>
      </c>
      <c r="K48" s="63">
        <v>6</v>
      </c>
      <c r="L48" s="27"/>
    </row>
    <row r="49" spans="1:12">
      <c r="A49" s="30"/>
      <c r="B49" s="31"/>
      <c r="C49" s="32"/>
      <c r="D49" s="33" t="s">
        <v>28</v>
      </c>
      <c r="E49" s="34"/>
      <c r="F49" s="35">
        <f>SUM(F42:F48)</f>
        <v>450</v>
      </c>
      <c r="G49" s="35">
        <f>SUM(G42:G48)</f>
        <v>38.119999999999997</v>
      </c>
      <c r="H49" s="35">
        <f>SUM(H42:H48)</f>
        <v>127.92000000000002</v>
      </c>
      <c r="I49" s="35">
        <f>SUM(I42:I48)</f>
        <v>84.28</v>
      </c>
      <c r="J49" s="35">
        <f>SUM(J42:J48)</f>
        <v>1367.99</v>
      </c>
      <c r="K49" s="36"/>
      <c r="L49" s="35">
        <f>SUM(L42:L48)</f>
        <v>0</v>
      </c>
    </row>
    <row r="50" spans="1:12" ht="26.25" thickBot="1">
      <c r="A50" s="37">
        <f>A38</f>
        <v>0</v>
      </c>
      <c r="B50" s="38">
        <f>B38</f>
        <v>0</v>
      </c>
      <c r="C50" s="39" t="s">
        <v>30</v>
      </c>
      <c r="D50" s="29" t="s">
        <v>31</v>
      </c>
      <c r="E50" s="26" t="s">
        <v>50</v>
      </c>
      <c r="F50" s="27">
        <v>60</v>
      </c>
      <c r="G50" s="61">
        <v>15</v>
      </c>
      <c r="H50" s="61">
        <v>0.8</v>
      </c>
      <c r="I50" s="61">
        <v>0.1</v>
      </c>
      <c r="J50" s="62">
        <v>2.8</v>
      </c>
      <c r="K50" s="28">
        <v>15</v>
      </c>
      <c r="L50" s="27"/>
    </row>
    <row r="51" spans="1:12" ht="38.25">
      <c r="A51" s="22"/>
      <c r="B51" s="23"/>
      <c r="C51" s="24"/>
      <c r="D51" s="29" t="s">
        <v>32</v>
      </c>
      <c r="E51" s="26" t="s">
        <v>65</v>
      </c>
      <c r="F51" s="27">
        <v>250</v>
      </c>
      <c r="G51" s="59">
        <v>2.9</v>
      </c>
      <c r="H51" s="59">
        <v>2.42</v>
      </c>
      <c r="I51" s="62">
        <v>10.58</v>
      </c>
      <c r="J51" s="61">
        <v>44.19</v>
      </c>
      <c r="K51" s="59">
        <v>305</v>
      </c>
      <c r="L51" s="27"/>
    </row>
    <row r="52" spans="1:12" ht="38.25">
      <c r="A52" s="22"/>
      <c r="B52" s="23"/>
      <c r="C52" s="24"/>
      <c r="D52" s="29" t="s">
        <v>33</v>
      </c>
      <c r="E52" s="26" t="s">
        <v>66</v>
      </c>
      <c r="F52" s="27">
        <v>100</v>
      </c>
      <c r="G52" s="27">
        <v>11.96</v>
      </c>
      <c r="H52" s="27">
        <v>6.55</v>
      </c>
      <c r="I52" s="27">
        <v>10.31</v>
      </c>
      <c r="J52" s="27">
        <v>449.96</v>
      </c>
      <c r="K52" s="28">
        <v>269</v>
      </c>
      <c r="L52" s="27"/>
    </row>
    <row r="53" spans="1:12" ht="38.25">
      <c r="A53" s="22"/>
      <c r="B53" s="23"/>
      <c r="C53" s="24"/>
      <c r="D53" s="29" t="s">
        <v>34</v>
      </c>
      <c r="E53" s="26" t="s">
        <v>67</v>
      </c>
      <c r="F53" s="27">
        <v>150</v>
      </c>
      <c r="G53" s="27">
        <v>1.52</v>
      </c>
      <c r="H53" s="27">
        <v>2.67</v>
      </c>
      <c r="I53" s="27">
        <v>8.4499999999999993</v>
      </c>
      <c r="J53" s="27">
        <v>61.79</v>
      </c>
      <c r="K53" s="28">
        <v>903</v>
      </c>
      <c r="L53" s="27"/>
    </row>
    <row r="54" spans="1:12" ht="38.25">
      <c r="A54" s="22"/>
      <c r="B54" s="23"/>
      <c r="C54" s="24"/>
      <c r="D54" s="29" t="s">
        <v>35</v>
      </c>
      <c r="E54" s="26" t="s">
        <v>68</v>
      </c>
      <c r="F54" s="27">
        <v>200</v>
      </c>
      <c r="G54" s="61">
        <v>0.4</v>
      </c>
      <c r="H54" s="64">
        <v>0.2</v>
      </c>
      <c r="I54" s="65">
        <v>14.2</v>
      </c>
      <c r="J54" s="66">
        <v>56</v>
      </c>
      <c r="K54" s="28">
        <v>1096</v>
      </c>
      <c r="L54" s="27"/>
    </row>
    <row r="55" spans="1:12">
      <c r="A55" s="22"/>
      <c r="B55" s="23"/>
      <c r="C55" s="24"/>
      <c r="D55" s="29" t="s">
        <v>36</v>
      </c>
      <c r="E55" s="26">
        <v>25</v>
      </c>
      <c r="F55" s="27"/>
      <c r="G55" s="61">
        <v>0.25</v>
      </c>
      <c r="H55" s="61">
        <v>0.06</v>
      </c>
      <c r="I55" s="62">
        <v>10.58</v>
      </c>
      <c r="J55" s="61">
        <v>44.19</v>
      </c>
      <c r="K55" s="28">
        <v>42</v>
      </c>
      <c r="L55" s="27"/>
    </row>
    <row r="56" spans="1:12">
      <c r="A56" s="22"/>
      <c r="B56" s="23"/>
      <c r="C56" s="24"/>
      <c r="D56" s="29" t="s">
        <v>37</v>
      </c>
      <c r="E56" s="26">
        <v>25</v>
      </c>
      <c r="F56" s="27"/>
      <c r="G56" s="61">
        <v>0.25</v>
      </c>
      <c r="H56" s="61">
        <v>0.06</v>
      </c>
      <c r="I56" s="62">
        <v>10.58</v>
      </c>
      <c r="J56" s="61">
        <v>44.19</v>
      </c>
      <c r="K56" s="28">
        <v>42</v>
      </c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.75" thickBot="1">
      <c r="A59" s="30"/>
      <c r="B59" s="31"/>
      <c r="C59" s="32"/>
      <c r="D59" s="33" t="s">
        <v>28</v>
      </c>
      <c r="E59" s="34"/>
      <c r="F59" s="35">
        <f>SUM(F50:F58)</f>
        <v>760</v>
      </c>
      <c r="G59" s="35">
        <f>SUM(G50:G58)</f>
        <v>32.28</v>
      </c>
      <c r="H59" s="35">
        <f>SUM(H50:H58)</f>
        <v>12.76</v>
      </c>
      <c r="I59" s="35">
        <f>SUM(I50:I58)</f>
        <v>64.8</v>
      </c>
      <c r="J59" s="35">
        <f>SUM(J50:J58)</f>
        <v>703.12000000000012</v>
      </c>
      <c r="K59" s="36"/>
      <c r="L59" s="35" t="e">
        <f ca="1">SUM(L56:L64)</f>
        <v>#VALUE!</v>
      </c>
    </row>
    <row r="60" spans="1:12" ht="89.25">
      <c r="A60" s="68">
        <v>45414</v>
      </c>
      <c r="B60" s="16">
        <v>1</v>
      </c>
      <c r="C60" s="17" t="s">
        <v>23</v>
      </c>
      <c r="D60" s="18" t="s">
        <v>24</v>
      </c>
      <c r="E60" s="19" t="s">
        <v>71</v>
      </c>
      <c r="F60" s="20" t="s">
        <v>70</v>
      </c>
      <c r="G60" s="20">
        <v>7.26</v>
      </c>
      <c r="H60" s="20">
        <v>3.73</v>
      </c>
      <c r="I60" s="20">
        <v>16.510000000000002</v>
      </c>
      <c r="J60" s="20">
        <v>124.49</v>
      </c>
      <c r="K60" s="21">
        <v>251</v>
      </c>
      <c r="L60" s="20"/>
    </row>
    <row r="61" spans="1:12" ht="15.75" thickBot="1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38.25">
      <c r="A62" s="22"/>
      <c r="B62" s="23"/>
      <c r="C62" s="24"/>
      <c r="D62" s="29" t="s">
        <v>25</v>
      </c>
      <c r="E62" s="26" t="s">
        <v>69</v>
      </c>
      <c r="F62" s="27">
        <v>200</v>
      </c>
      <c r="G62" s="59">
        <v>3.31</v>
      </c>
      <c r="H62" s="59">
        <v>2.61</v>
      </c>
      <c r="I62" s="60">
        <v>16.600000000000001</v>
      </c>
      <c r="J62" s="59">
        <v>98.97</v>
      </c>
      <c r="K62" s="28">
        <v>1025</v>
      </c>
      <c r="L62" s="27"/>
    </row>
    <row r="63" spans="1:12">
      <c r="A63" s="22"/>
      <c r="B63" s="23"/>
      <c r="C63" s="24"/>
      <c r="D63" s="29" t="s">
        <v>26</v>
      </c>
      <c r="E63" s="26"/>
      <c r="F63" s="27">
        <v>25</v>
      </c>
      <c r="G63" s="61">
        <v>0.25</v>
      </c>
      <c r="H63" s="61">
        <v>0.06</v>
      </c>
      <c r="I63" s="62">
        <v>10.58</v>
      </c>
      <c r="J63" s="61">
        <v>44.19</v>
      </c>
      <c r="K63" s="28">
        <v>42</v>
      </c>
      <c r="L63" s="27"/>
    </row>
    <row r="64" spans="1:12">
      <c r="A64" s="22"/>
      <c r="B64" s="23"/>
      <c r="C64" s="24"/>
      <c r="D64" s="29" t="s">
        <v>27</v>
      </c>
      <c r="E64" s="26"/>
      <c r="F64" s="27"/>
      <c r="G64" s="27"/>
      <c r="H64" s="27"/>
      <c r="I64" s="27"/>
      <c r="J64" s="27"/>
      <c r="K64" s="28"/>
      <c r="L64" s="27"/>
    </row>
    <row r="65" spans="1:12" ht="38.25">
      <c r="A65" s="22"/>
      <c r="B65" s="23"/>
      <c r="C65" s="24"/>
      <c r="D65" s="25"/>
      <c r="E65" s="26" t="s">
        <v>47</v>
      </c>
      <c r="F65" s="27">
        <v>10</v>
      </c>
      <c r="G65" s="27">
        <v>0.76</v>
      </c>
      <c r="H65" s="27">
        <v>68.150000000000006</v>
      </c>
      <c r="I65" s="27">
        <v>1.1000000000000001</v>
      </c>
      <c r="J65" s="27">
        <v>620.53</v>
      </c>
      <c r="K65" s="63">
        <v>6</v>
      </c>
      <c r="L65" s="27"/>
    </row>
    <row r="66" spans="1:12">
      <c r="A66" s="22"/>
      <c r="B66" s="23"/>
      <c r="C66" s="24"/>
      <c r="D66" s="25"/>
      <c r="E66" s="26"/>
      <c r="F66" s="27"/>
      <c r="G66" s="27"/>
      <c r="H66" s="27"/>
      <c r="I66" s="27"/>
      <c r="J66" s="27"/>
      <c r="K66" s="28"/>
      <c r="L66" s="27"/>
    </row>
    <row r="67" spans="1:12">
      <c r="A67" s="30"/>
      <c r="B67" s="31"/>
      <c r="C67" s="32"/>
      <c r="D67" s="33" t="s">
        <v>28</v>
      </c>
      <c r="E67" s="34"/>
      <c r="F67" s="35">
        <f>SUM(F60:F66)</f>
        <v>235</v>
      </c>
      <c r="G67" s="35">
        <f>SUM(G60:G66)</f>
        <v>11.58</v>
      </c>
      <c r="H67" s="35">
        <f>SUM(H60:H66)</f>
        <v>74.550000000000011</v>
      </c>
      <c r="I67" s="35">
        <f>SUM(I60:I66)</f>
        <v>44.79</v>
      </c>
      <c r="J67" s="35">
        <f>SUM(J60:J66)</f>
        <v>888.18</v>
      </c>
      <c r="K67" s="36"/>
      <c r="L67" s="35">
        <f>SUM(L60:L66)</f>
        <v>0</v>
      </c>
    </row>
    <row r="68" spans="1:12" ht="25.5">
      <c r="A68" s="37">
        <v>1</v>
      </c>
      <c r="B68" s="38">
        <v>1</v>
      </c>
      <c r="C68" s="39" t="s">
        <v>30</v>
      </c>
      <c r="D68" s="29" t="s">
        <v>31</v>
      </c>
      <c r="E68" s="26" t="s">
        <v>50</v>
      </c>
      <c r="F68" s="27">
        <v>60</v>
      </c>
      <c r="G68" s="61">
        <v>15</v>
      </c>
      <c r="H68" s="61">
        <v>0.8</v>
      </c>
      <c r="I68" s="61">
        <v>0.1</v>
      </c>
      <c r="J68" s="62">
        <v>2.8</v>
      </c>
      <c r="K68" s="28">
        <v>15</v>
      </c>
      <c r="L68" s="27"/>
    </row>
    <row r="69" spans="1:12" ht="25.5">
      <c r="A69" s="22"/>
      <c r="B69" s="23"/>
      <c r="C69" s="24"/>
      <c r="D69" s="29" t="s">
        <v>32</v>
      </c>
      <c r="E69" s="26" t="s">
        <v>72</v>
      </c>
      <c r="F69" s="27">
        <v>250</v>
      </c>
      <c r="G69" s="27"/>
      <c r="H69" s="27"/>
      <c r="I69" s="27"/>
      <c r="J69" s="27"/>
      <c r="K69" s="28"/>
      <c r="L69" s="27"/>
    </row>
    <row r="70" spans="1:12" ht="25.5">
      <c r="A70" s="22"/>
      <c r="B70" s="23"/>
      <c r="C70" s="24"/>
      <c r="D70" s="29" t="s">
        <v>33</v>
      </c>
      <c r="E70" s="26" t="s">
        <v>73</v>
      </c>
      <c r="F70" s="27">
        <v>100</v>
      </c>
      <c r="G70" s="27">
        <v>6.29</v>
      </c>
      <c r="H70" s="27">
        <v>6.3</v>
      </c>
      <c r="I70" s="27">
        <v>10.15</v>
      </c>
      <c r="J70" s="27">
        <v>137.86000000000001</v>
      </c>
      <c r="K70" s="28">
        <v>2</v>
      </c>
      <c r="L70" s="27"/>
    </row>
    <row r="71" spans="1:12" ht="25.5">
      <c r="A71" s="22"/>
      <c r="B71" s="23"/>
      <c r="C71" s="24"/>
      <c r="D71" s="29" t="s">
        <v>34</v>
      </c>
      <c r="E71" s="26" t="s">
        <v>74</v>
      </c>
      <c r="F71" s="27">
        <v>180</v>
      </c>
      <c r="G71" s="27">
        <v>2.23</v>
      </c>
      <c r="H71" s="27">
        <v>3.32</v>
      </c>
      <c r="I71" s="27">
        <v>19.28</v>
      </c>
      <c r="J71" s="27">
        <v>111.07</v>
      </c>
      <c r="K71" s="28">
        <v>891</v>
      </c>
      <c r="L71" s="27"/>
    </row>
    <row r="72" spans="1:12">
      <c r="A72" s="22"/>
      <c r="B72" s="23"/>
      <c r="C72" s="24"/>
      <c r="D72" s="29" t="s">
        <v>35</v>
      </c>
      <c r="E72" s="26" t="s">
        <v>75</v>
      </c>
      <c r="F72" s="27">
        <v>200</v>
      </c>
      <c r="G72" s="27">
        <v>0</v>
      </c>
      <c r="H72" s="27">
        <v>0</v>
      </c>
      <c r="I72" s="27">
        <v>4.93</v>
      </c>
      <c r="J72" s="27">
        <v>18.47</v>
      </c>
      <c r="K72" s="28">
        <v>1096</v>
      </c>
      <c r="L72" s="27"/>
    </row>
    <row r="73" spans="1:12">
      <c r="A73" s="22"/>
      <c r="B73" s="23"/>
      <c r="C73" s="24"/>
      <c r="D73" s="29" t="s">
        <v>36</v>
      </c>
      <c r="E73" s="26">
        <v>25</v>
      </c>
      <c r="F73" s="27"/>
      <c r="G73" s="61">
        <v>0.25</v>
      </c>
      <c r="H73" s="61">
        <v>0.06</v>
      </c>
      <c r="I73" s="62">
        <v>10.58</v>
      </c>
      <c r="J73" s="61">
        <v>44.19</v>
      </c>
      <c r="K73" s="28">
        <v>42</v>
      </c>
      <c r="L73" s="27"/>
    </row>
    <row r="74" spans="1:12">
      <c r="A74" s="22"/>
      <c r="B74" s="23"/>
      <c r="C74" s="24"/>
      <c r="D74" s="29" t="s">
        <v>37</v>
      </c>
      <c r="E74" s="26">
        <v>25</v>
      </c>
      <c r="F74" s="27"/>
      <c r="G74" s="61">
        <v>0.25</v>
      </c>
      <c r="H74" s="61">
        <v>0.06</v>
      </c>
      <c r="I74" s="62">
        <v>10.58</v>
      </c>
      <c r="J74" s="61">
        <v>44.19</v>
      </c>
      <c r="K74" s="28">
        <v>42</v>
      </c>
      <c r="L74" s="27"/>
    </row>
    <row r="75" spans="1:12">
      <c r="A75" s="22"/>
      <c r="B75" s="23"/>
      <c r="C75" s="24"/>
      <c r="D75" s="25"/>
      <c r="E75" s="26"/>
      <c r="F75" s="27"/>
      <c r="G75" s="27"/>
      <c r="H75" s="27"/>
      <c r="I75" s="27"/>
      <c r="J75" s="27"/>
      <c r="K75" s="28"/>
      <c r="L75" s="27"/>
    </row>
    <row r="76" spans="1:12">
      <c r="A76" s="22"/>
      <c r="B76" s="23"/>
      <c r="C76" s="24"/>
      <c r="D76" s="25"/>
      <c r="E76" s="26"/>
      <c r="F76" s="27"/>
      <c r="G76" s="27"/>
      <c r="H76" s="27"/>
      <c r="I76" s="27"/>
      <c r="J76" s="27"/>
      <c r="K76" s="28"/>
      <c r="L76" s="27"/>
    </row>
    <row r="77" spans="1:12" ht="15.75" thickBot="1">
      <c r="A77" s="30"/>
      <c r="B77" s="31"/>
      <c r="C77" s="32"/>
      <c r="D77" s="33" t="s">
        <v>28</v>
      </c>
      <c r="E77" s="34"/>
      <c r="F77" s="35">
        <f>SUM(F68:F76)</f>
        <v>790</v>
      </c>
      <c r="G77" s="35">
        <f>SUM(G68:G76)</f>
        <v>24.02</v>
      </c>
      <c r="H77" s="35">
        <f>SUM(H68:H76)</f>
        <v>10.540000000000001</v>
      </c>
      <c r="I77" s="35">
        <f>SUM(I68:I76)</f>
        <v>55.62</v>
      </c>
      <c r="J77" s="35">
        <f>SUM(J68:J76)</f>
        <v>358.58000000000004</v>
      </c>
      <c r="K77" s="36"/>
      <c r="L77" s="35" t="e">
        <f ca="1">SUM(L74:L82)</f>
        <v>#VALUE!</v>
      </c>
    </row>
    <row r="78" spans="1:12" ht="51">
      <c r="A78" s="68">
        <v>45415</v>
      </c>
      <c r="B78" s="16">
        <v>1</v>
      </c>
      <c r="C78" s="17" t="s">
        <v>23</v>
      </c>
      <c r="D78" s="18" t="s">
        <v>24</v>
      </c>
      <c r="E78" s="19" t="s">
        <v>76</v>
      </c>
      <c r="F78" s="20">
        <v>200</v>
      </c>
      <c r="G78" s="20">
        <v>2.35</v>
      </c>
      <c r="H78" s="20">
        <v>1.8</v>
      </c>
      <c r="I78" s="20">
        <v>7.38</v>
      </c>
      <c r="J78" s="20">
        <v>53.28</v>
      </c>
      <c r="K78" s="67">
        <v>41306</v>
      </c>
      <c r="L78" s="20"/>
    </row>
    <row r="79" spans="1:12" ht="15.75" thickBot="1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25</v>
      </c>
      <c r="E80" s="26" t="s">
        <v>56</v>
      </c>
      <c r="F80" s="27">
        <v>200</v>
      </c>
      <c r="G80" s="59">
        <v>3.31</v>
      </c>
      <c r="H80" s="59">
        <v>2.61</v>
      </c>
      <c r="I80" s="60">
        <v>16.600000000000001</v>
      </c>
      <c r="J80" s="59">
        <v>98.97</v>
      </c>
      <c r="K80" s="28">
        <v>1025</v>
      </c>
      <c r="L80" s="27"/>
    </row>
    <row r="81" spans="1:12">
      <c r="A81" s="22"/>
      <c r="B81" s="23"/>
      <c r="C81" s="24"/>
      <c r="D81" s="29" t="s">
        <v>26</v>
      </c>
      <c r="E81" s="26"/>
      <c r="F81" s="27">
        <v>25</v>
      </c>
      <c r="G81" s="61">
        <v>0.25</v>
      </c>
      <c r="H81" s="61">
        <v>0.06</v>
      </c>
      <c r="I81" s="62">
        <v>10.58</v>
      </c>
      <c r="J81" s="61">
        <v>44.19</v>
      </c>
      <c r="K81" s="28">
        <v>42</v>
      </c>
      <c r="L81" s="27"/>
    </row>
    <row r="82" spans="1:12">
      <c r="A82" s="22"/>
      <c r="B82" s="23"/>
      <c r="C82" s="24"/>
      <c r="D82" s="29" t="s">
        <v>27</v>
      </c>
      <c r="E82" s="26" t="s">
        <v>77</v>
      </c>
      <c r="F82" s="27">
        <v>120</v>
      </c>
      <c r="G82" s="27">
        <v>0</v>
      </c>
      <c r="H82" s="27">
        <v>0</v>
      </c>
      <c r="I82" s="27">
        <v>45</v>
      </c>
      <c r="J82" s="27">
        <v>86.3</v>
      </c>
      <c r="K82" s="28">
        <v>52</v>
      </c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>
      <c r="A85" s="30"/>
      <c r="B85" s="31"/>
      <c r="C85" s="32"/>
      <c r="D85" s="33" t="s">
        <v>28</v>
      </c>
      <c r="E85" s="34"/>
      <c r="F85" s="35">
        <f>SUM(F78:F84)</f>
        <v>545</v>
      </c>
      <c r="G85" s="35">
        <f>SUM(G78:G84)</f>
        <v>5.91</v>
      </c>
      <c r="H85" s="35">
        <f>SUM(H78:H84)</f>
        <v>4.47</v>
      </c>
      <c r="I85" s="35">
        <f>SUM(I78:I84)</f>
        <v>79.56</v>
      </c>
      <c r="J85" s="35">
        <f>SUM(J78:J84)</f>
        <v>282.74</v>
      </c>
      <c r="K85" s="36"/>
      <c r="L85" s="35">
        <f>SUM(L78:L84)</f>
        <v>0</v>
      </c>
    </row>
    <row r="86" spans="1:12">
      <c r="A86" s="37">
        <v>1</v>
      </c>
      <c r="B86" s="38">
        <v>1</v>
      </c>
      <c r="C86" s="39" t="s">
        <v>30</v>
      </c>
      <c r="D86" s="29" t="s">
        <v>31</v>
      </c>
      <c r="E86" s="27">
        <v>60</v>
      </c>
      <c r="F86" s="61">
        <v>15</v>
      </c>
      <c r="G86" s="61">
        <v>0.8</v>
      </c>
      <c r="H86" s="61">
        <v>0.1</v>
      </c>
      <c r="I86" s="62">
        <v>2.8</v>
      </c>
      <c r="J86" s="28">
        <v>15</v>
      </c>
      <c r="K86" s="28">
        <v>15</v>
      </c>
      <c r="L86" s="27"/>
    </row>
    <row r="87" spans="1:12" ht="51">
      <c r="A87" s="22"/>
      <c r="B87" s="23"/>
      <c r="C87" s="24"/>
      <c r="D87" s="29" t="s">
        <v>32</v>
      </c>
      <c r="E87" s="26" t="s">
        <v>78</v>
      </c>
      <c r="F87" s="27">
        <v>250</v>
      </c>
      <c r="G87" s="27">
        <v>2.4900000000000002</v>
      </c>
      <c r="H87" s="27">
        <v>2.4900000000000002</v>
      </c>
      <c r="I87" s="27">
        <v>2.27</v>
      </c>
      <c r="J87" s="27">
        <v>44.27</v>
      </c>
      <c r="K87" s="28">
        <v>314</v>
      </c>
      <c r="L87" s="27"/>
    </row>
    <row r="88" spans="1:12" ht="51">
      <c r="A88" s="22"/>
      <c r="B88" s="23"/>
      <c r="C88" s="24"/>
      <c r="D88" s="29" t="s">
        <v>33</v>
      </c>
      <c r="E88" s="26" t="s">
        <v>79</v>
      </c>
      <c r="F88" s="27">
        <v>250</v>
      </c>
      <c r="G88" s="27">
        <v>6.29</v>
      </c>
      <c r="H88" s="27">
        <v>3.96</v>
      </c>
      <c r="I88" s="27">
        <v>7.29</v>
      </c>
      <c r="J88" s="27">
        <v>88.01</v>
      </c>
      <c r="K88" s="28">
        <v>259</v>
      </c>
      <c r="L88" s="27"/>
    </row>
    <row r="89" spans="1:12">
      <c r="A89" s="22"/>
      <c r="B89" s="23"/>
      <c r="C89" s="24"/>
      <c r="D89" s="29" t="s">
        <v>34</v>
      </c>
      <c r="E89" s="26"/>
      <c r="F89" s="27"/>
      <c r="G89" s="27"/>
      <c r="H89" s="27"/>
      <c r="I89" s="27"/>
      <c r="J89" s="27"/>
      <c r="K89" s="28"/>
      <c r="L89" s="27"/>
    </row>
    <row r="90" spans="1:12" ht="51">
      <c r="A90" s="22"/>
      <c r="B90" s="23"/>
      <c r="C90" s="24"/>
      <c r="D90" s="29" t="s">
        <v>35</v>
      </c>
      <c r="E90" s="26" t="s">
        <v>80</v>
      </c>
      <c r="F90" s="27">
        <v>200</v>
      </c>
      <c r="G90" s="27">
        <v>0.18</v>
      </c>
      <c r="H90" s="27">
        <v>0.08</v>
      </c>
      <c r="I90" s="27">
        <v>2.1</v>
      </c>
      <c r="J90" s="27">
        <v>9.31</v>
      </c>
      <c r="K90" s="28">
        <v>1210</v>
      </c>
      <c r="L90" s="27"/>
    </row>
    <row r="91" spans="1:12">
      <c r="A91" s="22"/>
      <c r="B91" s="23"/>
      <c r="C91" s="24"/>
      <c r="D91" s="29" t="s">
        <v>36</v>
      </c>
      <c r="E91" s="26">
        <v>25</v>
      </c>
      <c r="F91" s="27"/>
      <c r="G91" s="61">
        <v>0.25</v>
      </c>
      <c r="H91" s="61">
        <v>0.06</v>
      </c>
      <c r="I91" s="62">
        <v>10.58</v>
      </c>
      <c r="J91" s="61">
        <v>44.19</v>
      </c>
      <c r="K91" s="28">
        <v>42</v>
      </c>
      <c r="L91" s="27"/>
    </row>
    <row r="92" spans="1:12">
      <c r="A92" s="22"/>
      <c r="B92" s="23"/>
      <c r="C92" s="24"/>
      <c r="D92" s="29" t="s">
        <v>37</v>
      </c>
      <c r="E92" s="26">
        <v>25</v>
      </c>
      <c r="F92" s="27"/>
      <c r="G92" s="61">
        <v>0.25</v>
      </c>
      <c r="H92" s="61">
        <v>0.06</v>
      </c>
      <c r="I92" s="62">
        <v>10.58</v>
      </c>
      <c r="J92" s="61">
        <v>44.19</v>
      </c>
      <c r="K92" s="28">
        <v>42</v>
      </c>
      <c r="L92" s="27"/>
    </row>
    <row r="93" spans="1:12">
      <c r="A93" s="22"/>
      <c r="B93" s="23"/>
      <c r="C93" s="24"/>
      <c r="D93" s="25"/>
      <c r="E93" s="26"/>
      <c r="F93" s="27"/>
      <c r="G93" s="27"/>
      <c r="H93" s="27"/>
      <c r="I93" s="27"/>
      <c r="J93" s="27"/>
      <c r="K93" s="28"/>
      <c r="L93" s="27"/>
    </row>
    <row r="94" spans="1:12">
      <c r="A94" s="22"/>
      <c r="B94" s="23"/>
      <c r="C94" s="24"/>
      <c r="D94" s="25"/>
      <c r="E94" s="26"/>
      <c r="F94" s="27"/>
      <c r="G94" s="27"/>
      <c r="H94" s="27"/>
      <c r="I94" s="27"/>
      <c r="J94" s="27"/>
      <c r="K94" s="28"/>
      <c r="L94" s="27"/>
    </row>
    <row r="95" spans="1:12">
      <c r="A95" s="30"/>
      <c r="B95" s="31"/>
      <c r="C95" s="32"/>
      <c r="D95" s="33" t="s">
        <v>28</v>
      </c>
      <c r="E95" s="34"/>
      <c r="F95" s="35">
        <f>SUM(F86:F94)</f>
        <v>715</v>
      </c>
      <c r="G95" s="35">
        <f>SUM(G86:G94)</f>
        <v>10.26</v>
      </c>
      <c r="H95" s="35">
        <f>SUM(H86:H94)</f>
        <v>6.75</v>
      </c>
      <c r="I95" s="35">
        <f>SUM(I86:I94)</f>
        <v>35.619999999999997</v>
      </c>
      <c r="J95" s="35">
        <f>SUM(J86:J94)</f>
        <v>244.97</v>
      </c>
      <c r="K95" s="36"/>
      <c r="L95" s="35" t="e">
        <f ca="1">SUM(L92:L95)</f>
        <v>#VALUE!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5"/>
  <sheetViews>
    <sheetView tabSelected="1" topLeftCell="A84" workbookViewId="0">
      <selection activeCell="A96" sqref="A96:L113"/>
    </sheetView>
  </sheetViews>
  <sheetFormatPr defaultRowHeight="15"/>
  <cols>
    <col min="1" max="1" width="10" customWidth="1"/>
  </cols>
  <sheetData>
    <row r="1" spans="1:12">
      <c r="A1" s="2" t="s">
        <v>0</v>
      </c>
      <c r="B1" s="1"/>
      <c r="C1" s="75"/>
      <c r="D1" s="76"/>
      <c r="E1" s="77"/>
      <c r="F1" s="3" t="s">
        <v>1</v>
      </c>
      <c r="G1" s="1" t="s">
        <v>2</v>
      </c>
      <c r="H1" s="72"/>
      <c r="I1" s="73"/>
      <c r="J1" s="73"/>
      <c r="K1" s="74"/>
      <c r="L1" s="1"/>
    </row>
    <row r="2" spans="1:12" ht="18">
      <c r="A2" s="4" t="s">
        <v>3</v>
      </c>
      <c r="B2" s="1"/>
      <c r="C2" s="1"/>
      <c r="D2" s="2"/>
      <c r="E2" s="1"/>
      <c r="F2" s="1"/>
      <c r="G2" s="1" t="s">
        <v>4</v>
      </c>
      <c r="H2" s="72"/>
      <c r="I2" s="73"/>
      <c r="J2" s="73"/>
      <c r="K2" s="74"/>
      <c r="L2" s="1"/>
    </row>
    <row r="3" spans="1:12">
      <c r="A3" s="5" t="s">
        <v>5</v>
      </c>
      <c r="B3" s="1"/>
      <c r="C3" s="1"/>
      <c r="D3" s="6"/>
      <c r="E3" s="7" t="s">
        <v>6</v>
      </c>
      <c r="F3" s="1"/>
      <c r="G3" s="1" t="s">
        <v>7</v>
      </c>
      <c r="H3" s="8">
        <v>9</v>
      </c>
      <c r="I3" s="8">
        <v>9</v>
      </c>
      <c r="J3" s="9">
        <v>2024</v>
      </c>
      <c r="K3" s="2"/>
      <c r="L3" s="1"/>
    </row>
    <row r="4" spans="1:12" ht="15.75" thickBot="1">
      <c r="A4" s="1"/>
      <c r="B4" s="1"/>
      <c r="C4" s="1"/>
      <c r="D4" s="5"/>
      <c r="E4" s="1"/>
      <c r="F4" s="1"/>
      <c r="G4" s="1"/>
      <c r="H4" s="10" t="s">
        <v>8</v>
      </c>
      <c r="I4" s="10" t="s">
        <v>9</v>
      </c>
      <c r="J4" s="10" t="s">
        <v>10</v>
      </c>
      <c r="K4" s="1"/>
      <c r="L4" s="1"/>
    </row>
    <row r="5" spans="1:12" ht="34.5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51">
      <c r="A6" s="15">
        <v>1</v>
      </c>
      <c r="B6" s="16">
        <v>1</v>
      </c>
      <c r="C6" s="17" t="s">
        <v>23</v>
      </c>
      <c r="D6" s="18" t="s">
        <v>24</v>
      </c>
      <c r="E6" s="19" t="s">
        <v>81</v>
      </c>
      <c r="F6" s="20">
        <v>200</v>
      </c>
      <c r="G6" s="59">
        <v>8.3000000000000007</v>
      </c>
      <c r="H6" s="59">
        <v>8.9</v>
      </c>
      <c r="I6" s="60">
        <v>46.3</v>
      </c>
      <c r="J6" s="59">
        <v>260.3</v>
      </c>
      <c r="K6" s="21">
        <v>199</v>
      </c>
      <c r="L6" s="20"/>
    </row>
    <row r="7" spans="1:12" ht="39" thickBot="1">
      <c r="A7" s="58">
        <v>45544</v>
      </c>
      <c r="B7" s="23"/>
      <c r="C7" s="24"/>
      <c r="D7" s="25"/>
      <c r="E7" s="26" t="s">
        <v>82</v>
      </c>
      <c r="F7" s="27">
        <v>15</v>
      </c>
      <c r="G7" s="61">
        <v>25.5</v>
      </c>
      <c r="H7" s="61">
        <v>48.2</v>
      </c>
      <c r="I7" s="62">
        <v>9.6999999999999993</v>
      </c>
      <c r="J7" s="61">
        <v>344</v>
      </c>
      <c r="K7" s="28">
        <v>15</v>
      </c>
      <c r="L7" s="27"/>
    </row>
    <row r="8" spans="1:12" ht="25.5">
      <c r="A8" s="22"/>
      <c r="B8" s="23"/>
      <c r="C8" s="24"/>
      <c r="D8" s="29" t="s">
        <v>25</v>
      </c>
      <c r="E8" s="26" t="s">
        <v>83</v>
      </c>
      <c r="F8" s="27">
        <v>200</v>
      </c>
      <c r="G8" s="59">
        <v>3.31</v>
      </c>
      <c r="H8" s="59">
        <v>2.61</v>
      </c>
      <c r="I8" s="60">
        <v>16.600000000000001</v>
      </c>
      <c r="J8" s="59">
        <v>98.97</v>
      </c>
      <c r="K8" s="28">
        <v>1025</v>
      </c>
      <c r="L8" s="27"/>
    </row>
    <row r="9" spans="1:12" ht="38.25">
      <c r="A9" s="22"/>
      <c r="B9" s="23"/>
      <c r="C9" s="24"/>
      <c r="D9" s="29" t="s">
        <v>26</v>
      </c>
      <c r="E9" s="26" t="s">
        <v>84</v>
      </c>
      <c r="F9" s="27">
        <v>30</v>
      </c>
      <c r="G9" s="61">
        <v>0.25</v>
      </c>
      <c r="H9" s="61">
        <v>0.06</v>
      </c>
      <c r="I9" s="62">
        <v>10.58</v>
      </c>
      <c r="J9" s="61">
        <v>44.19</v>
      </c>
      <c r="K9" s="28">
        <v>42</v>
      </c>
      <c r="L9" s="27"/>
    </row>
    <row r="10" spans="1:12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 t="s">
        <v>85</v>
      </c>
      <c r="F11" s="27">
        <v>150</v>
      </c>
      <c r="G11" s="61">
        <v>25.5</v>
      </c>
      <c r="H11" s="61">
        <v>48.2</v>
      </c>
      <c r="I11" s="62">
        <v>9.6999999999999993</v>
      </c>
      <c r="J11" s="61">
        <v>344</v>
      </c>
      <c r="K11" s="28">
        <v>11</v>
      </c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28</v>
      </c>
      <c r="E13" s="34"/>
      <c r="F13" s="35">
        <f>SUM(F6:F12)</f>
        <v>595</v>
      </c>
      <c r="G13" s="35">
        <f>SUM(G6:G12)</f>
        <v>62.86</v>
      </c>
      <c r="H13" s="35">
        <f>SUM(H6:H12)</f>
        <v>107.97</v>
      </c>
      <c r="I13" s="35">
        <f>SUM(I6:I12)</f>
        <v>92.88</v>
      </c>
      <c r="J13" s="35">
        <f>SUM(J6:J12)</f>
        <v>1091.46</v>
      </c>
      <c r="K13" s="36"/>
      <c r="L13" s="35"/>
    </row>
    <row r="14" spans="1:12" ht="39" thickBot="1">
      <c r="A14" s="37" t="str">
        <f>A2</f>
        <v>Типовое примерное меню приготавливаемых блюд</v>
      </c>
      <c r="B14" s="38">
        <f>B2</f>
        <v>0</v>
      </c>
      <c r="C14" s="39" t="s">
        <v>30</v>
      </c>
      <c r="D14" s="29" t="s">
        <v>31</v>
      </c>
      <c r="E14" s="26" t="s">
        <v>86</v>
      </c>
      <c r="F14" s="27">
        <v>60</v>
      </c>
      <c r="G14" s="61">
        <v>15</v>
      </c>
      <c r="H14" s="61">
        <v>0.8</v>
      </c>
      <c r="I14" s="61">
        <v>0.1</v>
      </c>
      <c r="J14" s="62">
        <v>2.8</v>
      </c>
      <c r="K14" s="62">
        <v>15</v>
      </c>
      <c r="L14" s="27"/>
    </row>
    <row r="15" spans="1:12" ht="26.25" thickBot="1">
      <c r="A15" s="22"/>
      <c r="B15" s="23"/>
      <c r="C15" s="24"/>
      <c r="D15" s="29" t="s">
        <v>32</v>
      </c>
      <c r="E15" s="26" t="s">
        <v>87</v>
      </c>
      <c r="F15" s="27">
        <v>250</v>
      </c>
      <c r="G15" s="59">
        <v>2.9</v>
      </c>
      <c r="H15" s="59">
        <v>2.42</v>
      </c>
      <c r="I15" s="62">
        <v>10.58</v>
      </c>
      <c r="J15" s="61">
        <v>44.19</v>
      </c>
      <c r="K15" s="59">
        <v>68</v>
      </c>
      <c r="L15" s="27"/>
    </row>
    <row r="16" spans="1:12" ht="39" thickBot="1">
      <c r="A16" s="22"/>
      <c r="B16" s="23"/>
      <c r="C16" s="24"/>
      <c r="D16" s="29" t="s">
        <v>33</v>
      </c>
      <c r="E16" s="26" t="s">
        <v>88</v>
      </c>
      <c r="F16" s="27">
        <v>100</v>
      </c>
      <c r="G16" s="59">
        <v>27</v>
      </c>
      <c r="H16" s="59">
        <v>14.7</v>
      </c>
      <c r="I16" s="60">
        <v>47.2</v>
      </c>
      <c r="J16" s="59">
        <v>437</v>
      </c>
      <c r="K16" s="28">
        <v>2</v>
      </c>
      <c r="L16" s="27"/>
    </row>
    <row r="17" spans="1:12" ht="26.25" thickBot="1">
      <c r="A17" s="22"/>
      <c r="B17" s="23"/>
      <c r="C17" s="24"/>
      <c r="D17" s="29" t="s">
        <v>34</v>
      </c>
      <c r="E17" s="26" t="s">
        <v>60</v>
      </c>
      <c r="F17" s="27">
        <v>180</v>
      </c>
      <c r="G17" s="59">
        <v>9.4</v>
      </c>
      <c r="H17" s="59">
        <v>6</v>
      </c>
      <c r="I17" s="60">
        <v>13.1</v>
      </c>
      <c r="J17" s="59">
        <v>252</v>
      </c>
      <c r="K17" s="28">
        <v>4.3</v>
      </c>
      <c r="L17" s="27"/>
    </row>
    <row r="18" spans="1:12" ht="25.5">
      <c r="A18" s="22"/>
      <c r="B18" s="23"/>
      <c r="C18" s="24"/>
      <c r="D18" s="29" t="s">
        <v>35</v>
      </c>
      <c r="E18" s="26" t="s">
        <v>89</v>
      </c>
      <c r="F18" s="27">
        <v>200</v>
      </c>
      <c r="G18" s="59">
        <v>0.1</v>
      </c>
      <c r="H18" s="59">
        <v>2.5999999999999999E-2</v>
      </c>
      <c r="I18" s="60">
        <v>0.02</v>
      </c>
      <c r="J18" s="59">
        <v>0.7</v>
      </c>
      <c r="K18" s="28">
        <v>639</v>
      </c>
      <c r="L18" s="27"/>
    </row>
    <row r="19" spans="1:12">
      <c r="A19" s="22"/>
      <c r="B19" s="23"/>
      <c r="C19" s="24"/>
      <c r="D19" s="29" t="s">
        <v>36</v>
      </c>
      <c r="E19" s="26"/>
      <c r="F19" s="27">
        <v>25</v>
      </c>
      <c r="G19" s="61">
        <v>0.25</v>
      </c>
      <c r="H19" s="61">
        <v>0.06</v>
      </c>
      <c r="I19" s="62">
        <v>10.58</v>
      </c>
      <c r="J19" s="61">
        <v>44.19</v>
      </c>
      <c r="K19" s="28">
        <v>42</v>
      </c>
      <c r="L19" s="27"/>
    </row>
    <row r="20" spans="1:12">
      <c r="A20" s="22"/>
      <c r="B20" s="23"/>
      <c r="C20" s="24"/>
      <c r="D20" s="29" t="s">
        <v>37</v>
      </c>
      <c r="E20" s="26"/>
      <c r="F20" s="27">
        <v>25</v>
      </c>
      <c r="G20" s="61">
        <v>0.25</v>
      </c>
      <c r="H20" s="61">
        <v>0.06</v>
      </c>
      <c r="I20" s="62">
        <v>10.58</v>
      </c>
      <c r="J20" s="61">
        <v>44.19</v>
      </c>
      <c r="K20" s="28">
        <v>42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.75" thickBot="1">
      <c r="A23" s="30"/>
      <c r="B23" s="31"/>
      <c r="C23" s="32"/>
      <c r="D23" s="33" t="s">
        <v>28</v>
      </c>
      <c r="E23" s="34"/>
      <c r="F23" s="35">
        <f>SUM(F14:F22)</f>
        <v>840</v>
      </c>
      <c r="G23" s="35">
        <f>SUM(G14:G22)</f>
        <v>54.9</v>
      </c>
      <c r="H23" s="35">
        <f>SUM(H14:H22)</f>
        <v>24.065999999999995</v>
      </c>
      <c r="I23" s="35">
        <f>SUM(I14:I22)</f>
        <v>92.16</v>
      </c>
      <c r="J23" s="35">
        <f>SUM(J14:J22)</f>
        <v>825.07000000000016</v>
      </c>
      <c r="K23" s="36"/>
      <c r="L23" s="35" t="e">
        <f ca="1">SUM(L20:L28)</f>
        <v>#VALUE!</v>
      </c>
    </row>
    <row r="24" spans="1:12" ht="38.25">
      <c r="A24" s="15">
        <v>1</v>
      </c>
      <c r="B24" s="16">
        <v>1</v>
      </c>
      <c r="C24" s="17" t="s">
        <v>23</v>
      </c>
      <c r="D24" s="18" t="s">
        <v>24</v>
      </c>
      <c r="E24" s="19" t="s">
        <v>90</v>
      </c>
      <c r="F24" s="20">
        <v>140</v>
      </c>
      <c r="G24" s="59">
        <v>8.3000000000000007</v>
      </c>
      <c r="H24" s="59">
        <v>8.9</v>
      </c>
      <c r="I24" s="60">
        <v>46.3</v>
      </c>
      <c r="J24" s="59">
        <v>260.3</v>
      </c>
      <c r="K24" s="21">
        <v>210</v>
      </c>
      <c r="L24" s="20"/>
    </row>
    <row r="25" spans="1:12" ht="15.75" thickBot="1">
      <c r="A25" s="58">
        <v>45545</v>
      </c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25.5">
      <c r="A26" s="22"/>
      <c r="B26" s="23"/>
      <c r="C26" s="24"/>
      <c r="D26" s="29" t="s">
        <v>25</v>
      </c>
      <c r="E26" s="26" t="s">
        <v>91</v>
      </c>
      <c r="F26" s="27">
        <v>200</v>
      </c>
      <c r="G26" s="59">
        <v>0.1</v>
      </c>
      <c r="H26" s="59">
        <v>2.5999999999999999E-2</v>
      </c>
      <c r="I26" s="60">
        <v>0.02</v>
      </c>
      <c r="J26" s="59">
        <v>0.7</v>
      </c>
      <c r="K26" s="28">
        <v>294</v>
      </c>
      <c r="L26" s="27"/>
    </row>
    <row r="27" spans="1:12" ht="38.25">
      <c r="A27" s="22"/>
      <c r="B27" s="23"/>
      <c r="C27" s="24"/>
      <c r="D27" s="29" t="s">
        <v>26</v>
      </c>
      <c r="E27" s="26" t="s">
        <v>84</v>
      </c>
      <c r="F27" s="27">
        <v>30</v>
      </c>
      <c r="G27" s="61">
        <v>0.25</v>
      </c>
      <c r="H27" s="61">
        <v>0.06</v>
      </c>
      <c r="I27" s="62">
        <v>10.58</v>
      </c>
      <c r="J27" s="61">
        <v>44.19</v>
      </c>
      <c r="K27" s="28">
        <v>42</v>
      </c>
      <c r="L27" s="27"/>
    </row>
    <row r="28" spans="1:12">
      <c r="A28" s="22"/>
      <c r="B28" s="23"/>
      <c r="C28" s="24"/>
      <c r="D28" s="29" t="s">
        <v>27</v>
      </c>
      <c r="E28" s="26" t="s">
        <v>92</v>
      </c>
      <c r="F28" s="27">
        <v>0.2</v>
      </c>
      <c r="G28" s="61">
        <v>2.6</v>
      </c>
      <c r="H28" s="61">
        <v>0.5</v>
      </c>
      <c r="I28" s="62">
        <v>11.2</v>
      </c>
      <c r="J28" s="61">
        <v>1684</v>
      </c>
      <c r="K28" s="28">
        <v>1059</v>
      </c>
      <c r="L28" s="27"/>
    </row>
    <row r="29" spans="1:12">
      <c r="A29" s="22"/>
      <c r="B29" s="23"/>
      <c r="C29" s="24"/>
      <c r="D29" s="25"/>
      <c r="E29" s="26"/>
      <c r="F29" s="27"/>
      <c r="G29" s="27"/>
      <c r="H29" s="27"/>
      <c r="I29" s="27"/>
      <c r="J29" s="27"/>
      <c r="K29" s="28"/>
      <c r="L29" s="27"/>
    </row>
    <row r="30" spans="1:12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>
      <c r="A31" s="30"/>
      <c r="B31" s="31"/>
      <c r="C31" s="32"/>
      <c r="D31" s="33" t="s">
        <v>28</v>
      </c>
      <c r="E31" s="34"/>
      <c r="F31" s="35">
        <f>SUM(F24:F30)</f>
        <v>370.2</v>
      </c>
      <c r="G31" s="35">
        <f>SUM(G24:G30)</f>
        <v>11.25</v>
      </c>
      <c r="H31" s="35">
        <f>SUM(H24:H30)</f>
        <v>9.4860000000000007</v>
      </c>
      <c r="I31" s="35">
        <f>SUM(I24:I30)</f>
        <v>68.099999999999994</v>
      </c>
      <c r="J31" s="35">
        <f>SUM(J24:J30)</f>
        <v>1989.19</v>
      </c>
      <c r="K31" s="36"/>
      <c r="L31" s="35"/>
    </row>
    <row r="32" spans="1:12" ht="51.75" thickBot="1">
      <c r="A32" s="37">
        <f>A20</f>
        <v>0</v>
      </c>
      <c r="B32" s="38">
        <f>B20</f>
        <v>0</v>
      </c>
      <c r="C32" s="39" t="s">
        <v>30</v>
      </c>
      <c r="D32" s="29" t="s">
        <v>31</v>
      </c>
      <c r="E32" s="26" t="s">
        <v>93</v>
      </c>
      <c r="F32" s="27">
        <v>60</v>
      </c>
      <c r="G32" s="61">
        <v>15</v>
      </c>
      <c r="H32" s="61">
        <v>0.8</v>
      </c>
      <c r="I32" s="61">
        <v>0.1</v>
      </c>
      <c r="J32" s="62">
        <v>2.8</v>
      </c>
      <c r="K32" s="62">
        <v>15</v>
      </c>
      <c r="L32" s="27"/>
    </row>
    <row r="33" spans="1:12" ht="51.75" thickBot="1">
      <c r="A33" s="22"/>
      <c r="B33" s="23"/>
      <c r="C33" s="24"/>
      <c r="D33" s="29" t="s">
        <v>32</v>
      </c>
      <c r="E33" s="26" t="s">
        <v>94</v>
      </c>
      <c r="F33" s="27">
        <v>250</v>
      </c>
      <c r="G33" s="59">
        <v>2.9</v>
      </c>
      <c r="H33" s="59">
        <v>2.42</v>
      </c>
      <c r="I33" s="60">
        <v>3.7</v>
      </c>
      <c r="J33" s="59">
        <v>48.32</v>
      </c>
      <c r="K33" s="59">
        <v>48.32</v>
      </c>
      <c r="L33" s="27"/>
    </row>
    <row r="34" spans="1:12" ht="26.25" thickBot="1">
      <c r="A34" s="22"/>
      <c r="B34" s="23"/>
      <c r="C34" s="24"/>
      <c r="D34" s="29" t="s">
        <v>33</v>
      </c>
      <c r="E34" s="26" t="s">
        <v>95</v>
      </c>
      <c r="F34" s="27">
        <v>100</v>
      </c>
      <c r="G34" s="59">
        <v>9.4</v>
      </c>
      <c r="H34" s="59">
        <v>6</v>
      </c>
      <c r="I34" s="60">
        <v>13.1</v>
      </c>
      <c r="J34" s="59">
        <v>252</v>
      </c>
      <c r="K34" s="28" t="s">
        <v>96</v>
      </c>
      <c r="L34" s="27"/>
    </row>
    <row r="35" spans="1:12" ht="25.5">
      <c r="A35" s="22"/>
      <c r="B35" s="23"/>
      <c r="C35" s="24"/>
      <c r="D35" s="29" t="s">
        <v>34</v>
      </c>
      <c r="E35" s="26" t="s">
        <v>74</v>
      </c>
      <c r="F35" s="27">
        <v>180</v>
      </c>
      <c r="G35" s="59">
        <v>8</v>
      </c>
      <c r="H35" s="59">
        <v>5.2</v>
      </c>
      <c r="I35" s="60">
        <v>29.6</v>
      </c>
      <c r="J35" s="59">
        <v>825</v>
      </c>
      <c r="K35" s="28">
        <v>891</v>
      </c>
      <c r="L35" s="27"/>
    </row>
    <row r="36" spans="1:12">
      <c r="A36" s="22"/>
      <c r="B36" s="23"/>
      <c r="C36" s="24"/>
      <c r="D36" s="29" t="s">
        <v>35</v>
      </c>
      <c r="E36" s="26" t="s">
        <v>75</v>
      </c>
      <c r="F36" s="27">
        <v>200</v>
      </c>
      <c r="G36" s="61">
        <v>0.4</v>
      </c>
      <c r="H36" s="64">
        <v>0.2</v>
      </c>
      <c r="I36" s="65">
        <v>14.2</v>
      </c>
      <c r="J36" s="66">
        <v>56</v>
      </c>
      <c r="K36" s="28">
        <v>1096</v>
      </c>
      <c r="L36" s="27"/>
    </row>
    <row r="37" spans="1:12">
      <c r="A37" s="22"/>
      <c r="B37" s="23"/>
      <c r="C37" s="24"/>
      <c r="D37" s="29" t="s">
        <v>36</v>
      </c>
      <c r="E37" s="26"/>
      <c r="F37" s="27">
        <v>25</v>
      </c>
      <c r="G37" s="61">
        <v>0.25</v>
      </c>
      <c r="H37" s="61">
        <v>0.06</v>
      </c>
      <c r="I37" s="62">
        <v>10.58</v>
      </c>
      <c r="J37" s="61">
        <v>44.19</v>
      </c>
      <c r="K37" s="28">
        <v>42</v>
      </c>
      <c r="L37" s="27"/>
    </row>
    <row r="38" spans="1:12">
      <c r="A38" s="22"/>
      <c r="B38" s="23"/>
      <c r="C38" s="24"/>
      <c r="D38" s="29" t="s">
        <v>37</v>
      </c>
      <c r="E38" s="26"/>
      <c r="F38" s="27">
        <v>25</v>
      </c>
      <c r="G38" s="61">
        <v>0.25</v>
      </c>
      <c r="H38" s="61">
        <v>0.06</v>
      </c>
      <c r="I38" s="62">
        <v>10.58</v>
      </c>
      <c r="J38" s="61">
        <v>44.19</v>
      </c>
      <c r="K38" s="28">
        <v>42</v>
      </c>
      <c r="L38" s="27"/>
    </row>
    <row r="39" spans="1:12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>
      <c r="A40" s="22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.75" thickBot="1">
      <c r="A41" s="30"/>
      <c r="B41" s="31"/>
      <c r="C41" s="32"/>
      <c r="D41" s="33" t="s">
        <v>28</v>
      </c>
      <c r="E41" s="34"/>
      <c r="F41" s="35">
        <f>SUM(F32:F40)</f>
        <v>840</v>
      </c>
      <c r="G41" s="35">
        <f>SUM(G32:G40)</f>
        <v>36.199999999999996</v>
      </c>
      <c r="H41" s="35">
        <f>SUM(H32:H40)</f>
        <v>14.739999999999998</v>
      </c>
      <c r="I41" s="35">
        <f>SUM(I32:I40)</f>
        <v>81.86</v>
      </c>
      <c r="J41" s="35">
        <f>SUM(J32:J40)</f>
        <v>1272.5</v>
      </c>
      <c r="K41" s="36"/>
      <c r="L41" s="35" t="e">
        <f ca="1">SUM(L38:L46)</f>
        <v>#VALUE!</v>
      </c>
    </row>
    <row r="42" spans="1:12" ht="38.25">
      <c r="A42" s="15">
        <v>1</v>
      </c>
      <c r="B42" s="16">
        <v>1</v>
      </c>
      <c r="C42" s="17" t="s">
        <v>23</v>
      </c>
      <c r="D42" s="18" t="s">
        <v>24</v>
      </c>
      <c r="E42" s="19" t="s">
        <v>97</v>
      </c>
      <c r="F42" s="20">
        <v>200</v>
      </c>
      <c r="G42" s="20">
        <v>4.66</v>
      </c>
      <c r="H42" s="20">
        <v>4.46</v>
      </c>
      <c r="I42" s="20">
        <v>22.55</v>
      </c>
      <c r="J42" s="20">
        <v>143.36000000000001</v>
      </c>
      <c r="K42" s="21">
        <v>188</v>
      </c>
      <c r="L42" s="20"/>
    </row>
    <row r="43" spans="1:12">
      <c r="A43" s="58">
        <v>45546</v>
      </c>
      <c r="B43" s="23"/>
      <c r="C43" s="24"/>
      <c r="D43" s="25"/>
      <c r="E43" s="26"/>
      <c r="F43" s="27"/>
      <c r="G43" s="27"/>
      <c r="H43" s="27"/>
      <c r="I43" s="27"/>
      <c r="J43" s="27"/>
      <c r="K43" s="28"/>
      <c r="L43" s="27"/>
    </row>
    <row r="44" spans="1:12" ht="25.5">
      <c r="A44" s="22"/>
      <c r="B44" s="23"/>
      <c r="C44" s="24"/>
      <c r="D44" s="29" t="s">
        <v>25</v>
      </c>
      <c r="E44" s="26" t="s">
        <v>98</v>
      </c>
      <c r="F44" s="27">
        <v>200</v>
      </c>
      <c r="G44" s="27">
        <v>0.09</v>
      </c>
      <c r="H44" s="27">
        <v>0.04</v>
      </c>
      <c r="I44" s="27">
        <v>2.16</v>
      </c>
      <c r="J44" s="27">
        <v>8.7799999999999994</v>
      </c>
      <c r="K44" s="28">
        <v>1167</v>
      </c>
      <c r="L44" s="27"/>
    </row>
    <row r="45" spans="1:12" ht="38.25">
      <c r="A45" s="22"/>
      <c r="B45" s="23"/>
      <c r="C45" s="24"/>
      <c r="D45" s="29" t="s">
        <v>26</v>
      </c>
      <c r="E45" s="26" t="s">
        <v>84</v>
      </c>
      <c r="F45" s="27">
        <v>30</v>
      </c>
      <c r="G45" s="61">
        <v>0.25</v>
      </c>
      <c r="H45" s="61">
        <v>0.06</v>
      </c>
      <c r="I45" s="62">
        <v>10.58</v>
      </c>
      <c r="J45" s="61">
        <v>44.19</v>
      </c>
      <c r="K45" s="28">
        <v>42</v>
      </c>
      <c r="L45" s="27"/>
    </row>
    <row r="46" spans="1:12">
      <c r="A46" s="22"/>
      <c r="B46" s="23"/>
      <c r="C46" s="24"/>
      <c r="D46" s="29" t="s">
        <v>27</v>
      </c>
      <c r="E46" s="26" t="s">
        <v>99</v>
      </c>
      <c r="F46" s="27">
        <v>0.16</v>
      </c>
      <c r="G46" s="27">
        <v>0</v>
      </c>
      <c r="H46" s="27">
        <v>0</v>
      </c>
      <c r="I46" s="27">
        <v>78.599999999999994</v>
      </c>
      <c r="J46" s="27">
        <v>55.36</v>
      </c>
      <c r="K46" s="28"/>
      <c r="L46" s="27"/>
    </row>
    <row r="47" spans="1:12">
      <c r="A47" s="22"/>
      <c r="B47" s="23"/>
      <c r="C47" s="24"/>
      <c r="D47" s="25"/>
      <c r="E47" s="26"/>
      <c r="F47" s="27"/>
      <c r="G47" s="27"/>
      <c r="H47" s="27"/>
      <c r="I47" s="27"/>
      <c r="J47" s="27"/>
      <c r="K47" s="28"/>
      <c r="L47" s="27"/>
    </row>
    <row r="48" spans="1:12">
      <c r="A48" s="22"/>
      <c r="B48" s="23"/>
      <c r="C48" s="24"/>
      <c r="D48" s="25"/>
      <c r="E48" s="26"/>
      <c r="F48" s="27"/>
      <c r="G48" s="27"/>
      <c r="H48" s="27"/>
      <c r="I48" s="27"/>
      <c r="J48" s="27"/>
      <c r="K48" s="28"/>
      <c r="L48" s="27"/>
    </row>
    <row r="49" spans="1:12">
      <c r="A49" s="30"/>
      <c r="B49" s="31"/>
      <c r="C49" s="32"/>
      <c r="D49" s="33" t="s">
        <v>28</v>
      </c>
      <c r="E49" s="34"/>
      <c r="F49" s="35">
        <f>SUM(F42:F48)</f>
        <v>430.16</v>
      </c>
      <c r="G49" s="35">
        <f>SUM(G42:G48)</f>
        <v>5</v>
      </c>
      <c r="H49" s="35">
        <f>SUM(H42:H48)</f>
        <v>4.5599999999999996</v>
      </c>
      <c r="I49" s="35">
        <f>SUM(I42:I48)</f>
        <v>113.88999999999999</v>
      </c>
      <c r="J49" s="35">
        <f>SUM(J42:J48)</f>
        <v>251.69</v>
      </c>
      <c r="K49" s="36"/>
      <c r="L49" s="35"/>
    </row>
    <row r="50" spans="1:12" ht="39" thickBot="1">
      <c r="A50" s="37">
        <f>A38</f>
        <v>0</v>
      </c>
      <c r="B50" s="38">
        <f>B38</f>
        <v>0</v>
      </c>
      <c r="C50" s="39" t="s">
        <v>30</v>
      </c>
      <c r="D50" s="29" t="s">
        <v>31</v>
      </c>
      <c r="E50" s="26" t="s">
        <v>100</v>
      </c>
      <c r="F50" s="27">
        <v>60</v>
      </c>
      <c r="G50" s="61">
        <v>15</v>
      </c>
      <c r="H50" s="61">
        <v>0.8</v>
      </c>
      <c r="I50" s="61">
        <v>0.1</v>
      </c>
      <c r="J50" s="62">
        <v>2.8</v>
      </c>
      <c r="K50" s="62">
        <v>15</v>
      </c>
      <c r="L50" s="27"/>
    </row>
    <row r="51" spans="1:12" ht="39" thickBot="1">
      <c r="A51" s="22"/>
      <c r="B51" s="23"/>
      <c r="C51" s="24"/>
      <c r="D51" s="29" t="s">
        <v>32</v>
      </c>
      <c r="E51" s="26" t="s">
        <v>101</v>
      </c>
      <c r="F51" s="27">
        <v>250</v>
      </c>
      <c r="G51" s="59">
        <v>8</v>
      </c>
      <c r="H51" s="59">
        <v>5.2</v>
      </c>
      <c r="I51" s="60">
        <v>29.6</v>
      </c>
      <c r="J51" s="59">
        <v>825</v>
      </c>
      <c r="K51" s="28">
        <v>340</v>
      </c>
      <c r="L51" s="27"/>
    </row>
    <row r="52" spans="1:12" ht="26.25" thickBot="1">
      <c r="A52" s="22"/>
      <c r="B52" s="23"/>
      <c r="C52" s="24"/>
      <c r="D52" s="29" t="s">
        <v>33</v>
      </c>
      <c r="E52" s="26" t="s">
        <v>73</v>
      </c>
      <c r="F52" s="27">
        <v>100</v>
      </c>
      <c r="G52" s="59">
        <v>10.5</v>
      </c>
      <c r="H52" s="59">
        <v>169.82</v>
      </c>
      <c r="I52" s="60">
        <v>6.2</v>
      </c>
      <c r="J52" s="59">
        <v>208.5</v>
      </c>
      <c r="K52" s="28">
        <v>795</v>
      </c>
      <c r="L52" s="27"/>
    </row>
    <row r="53" spans="1:12" ht="26.25" thickBot="1">
      <c r="A53" s="22"/>
      <c r="B53" s="23"/>
      <c r="C53" s="24"/>
      <c r="D53" s="29" t="s">
        <v>34</v>
      </c>
      <c r="E53" s="26" t="s">
        <v>102</v>
      </c>
      <c r="F53" s="27">
        <v>180</v>
      </c>
      <c r="G53" s="59">
        <v>8.3000000000000007</v>
      </c>
      <c r="H53" s="59">
        <v>8.9</v>
      </c>
      <c r="I53" s="60">
        <v>46.3</v>
      </c>
      <c r="J53" s="59">
        <v>260.3</v>
      </c>
      <c r="K53" s="28">
        <v>309</v>
      </c>
      <c r="L53" s="27"/>
    </row>
    <row r="54" spans="1:12" ht="25.5">
      <c r="A54" s="22"/>
      <c r="B54" s="23"/>
      <c r="C54" s="24"/>
      <c r="D54" s="29" t="s">
        <v>35</v>
      </c>
      <c r="E54" s="26" t="s">
        <v>103</v>
      </c>
      <c r="F54" s="27">
        <v>200</v>
      </c>
      <c r="G54" s="59">
        <v>0.1</v>
      </c>
      <c r="H54" s="59">
        <v>2.5999999999999999E-2</v>
      </c>
      <c r="I54" s="60">
        <v>0.02</v>
      </c>
      <c r="J54" s="59">
        <v>0.7</v>
      </c>
      <c r="K54" s="28">
        <v>342</v>
      </c>
      <c r="L54" s="27"/>
    </row>
    <row r="55" spans="1:12">
      <c r="A55" s="22"/>
      <c r="B55" s="23"/>
      <c r="C55" s="24"/>
      <c r="D55" s="29" t="s">
        <v>36</v>
      </c>
      <c r="E55" s="26"/>
      <c r="F55" s="27">
        <v>25</v>
      </c>
      <c r="G55" s="61">
        <v>0.25</v>
      </c>
      <c r="H55" s="61">
        <v>0.06</v>
      </c>
      <c r="I55" s="62">
        <v>10.58</v>
      </c>
      <c r="J55" s="61">
        <v>44.19</v>
      </c>
      <c r="K55" s="28">
        <v>42</v>
      </c>
      <c r="L55" s="27"/>
    </row>
    <row r="56" spans="1:12">
      <c r="A56" s="22"/>
      <c r="B56" s="23"/>
      <c r="C56" s="24"/>
      <c r="D56" s="29" t="s">
        <v>37</v>
      </c>
      <c r="E56" s="26"/>
      <c r="F56" s="27">
        <v>25</v>
      </c>
      <c r="G56" s="61">
        <v>0.25</v>
      </c>
      <c r="H56" s="61">
        <v>0.06</v>
      </c>
      <c r="I56" s="62">
        <v>10.58</v>
      </c>
      <c r="J56" s="61">
        <v>44.19</v>
      </c>
      <c r="K56" s="28">
        <v>42</v>
      </c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.75" thickBot="1">
      <c r="A59" s="30"/>
      <c r="B59" s="31"/>
      <c r="C59" s="32"/>
      <c r="D59" s="33" t="s">
        <v>28</v>
      </c>
      <c r="E59" s="34"/>
      <c r="F59" s="35">
        <f>SUM(F50:F58)</f>
        <v>840</v>
      </c>
      <c r="G59" s="35">
        <f>SUM(G50:G58)</f>
        <v>42.4</v>
      </c>
      <c r="H59" s="35">
        <f>SUM(H50:H58)</f>
        <v>184.86600000000001</v>
      </c>
      <c r="I59" s="35">
        <f>SUM(I50:I58)</f>
        <v>103.38</v>
      </c>
      <c r="J59" s="35">
        <f>SUM(J50:J58)</f>
        <v>1385.68</v>
      </c>
      <c r="K59" s="36"/>
      <c r="L59" s="35" t="e">
        <f ca="1">SUM(L56:L64)</f>
        <v>#VALUE!</v>
      </c>
    </row>
    <row r="60" spans="1:12" ht="38.25">
      <c r="A60" s="58">
        <v>45547</v>
      </c>
      <c r="B60" s="16">
        <v>1</v>
      </c>
      <c r="C60" s="17" t="s">
        <v>23</v>
      </c>
      <c r="D60" s="18" t="s">
        <v>24</v>
      </c>
      <c r="E60" s="19" t="s">
        <v>104</v>
      </c>
      <c r="F60" s="20" t="s">
        <v>105</v>
      </c>
      <c r="G60" s="20">
        <v>0.56999999999999995</v>
      </c>
      <c r="H60" s="20">
        <v>6.4</v>
      </c>
      <c r="I60" s="20">
        <v>0.52</v>
      </c>
      <c r="J60" s="20">
        <v>335.32</v>
      </c>
      <c r="K60" s="21">
        <v>293</v>
      </c>
      <c r="L60" s="20"/>
    </row>
    <row r="61" spans="1:12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25.5">
      <c r="A62" s="22"/>
      <c r="B62" s="23"/>
      <c r="C62" s="24"/>
      <c r="D62" s="29" t="s">
        <v>25</v>
      </c>
      <c r="E62" s="26" t="s">
        <v>46</v>
      </c>
      <c r="F62" s="27">
        <v>200</v>
      </c>
      <c r="G62" s="27">
        <v>0.09</v>
      </c>
      <c r="H62" s="27">
        <v>0.04</v>
      </c>
      <c r="I62" s="27">
        <v>2.16</v>
      </c>
      <c r="J62" s="27">
        <v>8.7799999999999994</v>
      </c>
      <c r="K62" s="28">
        <v>1167</v>
      </c>
      <c r="L62" s="27"/>
    </row>
    <row r="63" spans="1:12" ht="38.25">
      <c r="A63" s="22"/>
      <c r="B63" s="23"/>
      <c r="C63" s="24"/>
      <c r="D63" s="29" t="s">
        <v>26</v>
      </c>
      <c r="E63" s="26" t="s">
        <v>84</v>
      </c>
      <c r="F63" s="27">
        <v>30</v>
      </c>
      <c r="G63" s="61">
        <v>0.25</v>
      </c>
      <c r="H63" s="61">
        <v>0.06</v>
      </c>
      <c r="I63" s="62">
        <v>10.58</v>
      </c>
      <c r="J63" s="61">
        <v>44.19</v>
      </c>
      <c r="K63" s="28">
        <v>42</v>
      </c>
      <c r="L63" s="27"/>
    </row>
    <row r="64" spans="1:12">
      <c r="A64" s="22"/>
      <c r="B64" s="23"/>
      <c r="C64" s="24"/>
      <c r="D64" s="29" t="s">
        <v>27</v>
      </c>
      <c r="E64" s="26" t="s">
        <v>92</v>
      </c>
      <c r="F64" s="27">
        <v>0.2</v>
      </c>
      <c r="G64" s="61">
        <v>2.6</v>
      </c>
      <c r="H64" s="61">
        <v>0.5</v>
      </c>
      <c r="I64" s="62">
        <v>11.2</v>
      </c>
      <c r="J64" s="61">
        <v>1684</v>
      </c>
      <c r="K64" s="28">
        <v>1059</v>
      </c>
      <c r="L64" s="27"/>
    </row>
    <row r="65" spans="1:12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>
      <c r="A66" s="22"/>
      <c r="B66" s="23"/>
      <c r="C66" s="24"/>
      <c r="D66" s="25"/>
      <c r="E66" s="26"/>
      <c r="F66" s="27"/>
      <c r="G66" s="27"/>
      <c r="H66" s="27"/>
      <c r="I66" s="27"/>
      <c r="J66" s="27"/>
      <c r="K66" s="28"/>
      <c r="L66" s="27"/>
    </row>
    <row r="67" spans="1:12">
      <c r="A67" s="30"/>
      <c r="B67" s="31"/>
      <c r="C67" s="32"/>
      <c r="D67" s="33" t="s">
        <v>28</v>
      </c>
      <c r="E67" s="34"/>
      <c r="F67" s="35">
        <f>SUM(F60:F66)</f>
        <v>230.2</v>
      </c>
      <c r="G67" s="35">
        <f>SUM(G60:G66)</f>
        <v>3.51</v>
      </c>
      <c r="H67" s="35">
        <f>SUM(H60:H66)</f>
        <v>7</v>
      </c>
      <c r="I67" s="35">
        <f>SUM(I60:I66)</f>
        <v>24.46</v>
      </c>
      <c r="J67" s="35">
        <f>SUM(J60:J66)</f>
        <v>2072.29</v>
      </c>
      <c r="K67" s="36"/>
      <c r="L67" s="35"/>
    </row>
    <row r="68" spans="1:12" ht="51.75" thickBot="1">
      <c r="A68" s="37">
        <v>1</v>
      </c>
      <c r="B68" s="38">
        <v>1</v>
      </c>
      <c r="C68" s="39" t="s">
        <v>30</v>
      </c>
      <c r="D68" s="29" t="s">
        <v>31</v>
      </c>
      <c r="E68" s="26" t="s">
        <v>93</v>
      </c>
      <c r="F68" s="27">
        <v>60</v>
      </c>
      <c r="G68" s="61">
        <v>15</v>
      </c>
      <c r="H68" s="61">
        <v>0.8</v>
      </c>
      <c r="I68" s="61">
        <v>0.1</v>
      </c>
      <c r="J68" s="62">
        <v>2.8</v>
      </c>
      <c r="K68" s="62">
        <v>15</v>
      </c>
      <c r="L68" s="27"/>
    </row>
    <row r="69" spans="1:12" ht="39" thickBot="1">
      <c r="A69" s="22"/>
      <c r="B69" s="23"/>
      <c r="C69" s="24"/>
      <c r="D69" s="29" t="s">
        <v>32</v>
      </c>
      <c r="E69" s="26" t="s">
        <v>106</v>
      </c>
      <c r="F69" s="27">
        <v>250</v>
      </c>
      <c r="G69" s="59">
        <v>2.9</v>
      </c>
      <c r="H69" s="59">
        <v>2.42</v>
      </c>
      <c r="I69" s="60">
        <v>3.7</v>
      </c>
      <c r="J69" s="59">
        <v>48.32</v>
      </c>
      <c r="K69" s="28">
        <v>294</v>
      </c>
      <c r="L69" s="27"/>
    </row>
    <row r="70" spans="1:12" ht="25.5">
      <c r="A70" s="22"/>
      <c r="B70" s="23"/>
      <c r="C70" s="24"/>
      <c r="D70" s="29" t="s">
        <v>33</v>
      </c>
      <c r="E70" s="26" t="s">
        <v>107</v>
      </c>
      <c r="F70" s="27">
        <v>250</v>
      </c>
      <c r="G70" s="59">
        <v>9.4</v>
      </c>
      <c r="H70" s="59">
        <v>6</v>
      </c>
      <c r="I70" s="60">
        <v>13.1</v>
      </c>
      <c r="J70" s="59">
        <v>252</v>
      </c>
      <c r="K70" s="28">
        <v>443</v>
      </c>
      <c r="L70" s="27"/>
    </row>
    <row r="71" spans="1:12" ht="15.75" thickBot="1">
      <c r="A71" s="22"/>
      <c r="B71" s="23"/>
      <c r="C71" s="24"/>
      <c r="D71" s="29" t="s">
        <v>34</v>
      </c>
      <c r="E71" s="26"/>
      <c r="F71" s="27"/>
      <c r="G71" s="27"/>
      <c r="H71" s="27"/>
      <c r="I71" s="27"/>
      <c r="J71" s="27"/>
      <c r="K71" s="28"/>
      <c r="L71" s="27"/>
    </row>
    <row r="72" spans="1:12" ht="25.5">
      <c r="A72" s="22"/>
      <c r="B72" s="23"/>
      <c r="C72" s="24"/>
      <c r="D72" s="29" t="s">
        <v>35</v>
      </c>
      <c r="E72" s="26" t="s">
        <v>108</v>
      </c>
      <c r="F72" s="27">
        <v>200</v>
      </c>
      <c r="G72" s="59">
        <v>0.1</v>
      </c>
      <c r="H72" s="59">
        <v>2.5999999999999999E-2</v>
      </c>
      <c r="I72" s="60">
        <v>0.02</v>
      </c>
      <c r="J72" s="59">
        <v>0.7</v>
      </c>
      <c r="K72" s="63">
        <v>45149</v>
      </c>
      <c r="L72" s="27"/>
    </row>
    <row r="73" spans="1:12">
      <c r="A73" s="22"/>
      <c r="B73" s="23"/>
      <c r="C73" s="24"/>
      <c r="D73" s="29" t="s">
        <v>36</v>
      </c>
      <c r="E73" s="26"/>
      <c r="F73" s="27">
        <v>25</v>
      </c>
      <c r="G73" s="61">
        <v>0.25</v>
      </c>
      <c r="H73" s="61">
        <v>0.06</v>
      </c>
      <c r="I73" s="62">
        <v>10.58</v>
      </c>
      <c r="J73" s="61">
        <v>44.19</v>
      </c>
      <c r="K73" s="28">
        <v>42</v>
      </c>
      <c r="L73" s="27"/>
    </row>
    <row r="74" spans="1:12">
      <c r="A74" s="22"/>
      <c r="B74" s="23"/>
      <c r="C74" s="24"/>
      <c r="D74" s="29" t="s">
        <v>37</v>
      </c>
      <c r="E74" s="26"/>
      <c r="F74" s="27">
        <v>25</v>
      </c>
      <c r="G74" s="61">
        <v>0.25</v>
      </c>
      <c r="H74" s="61">
        <v>0.06</v>
      </c>
      <c r="I74" s="62">
        <v>10.58</v>
      </c>
      <c r="J74" s="61">
        <v>44.19</v>
      </c>
      <c r="K74" s="28">
        <v>42</v>
      </c>
      <c r="L74" s="27"/>
    </row>
    <row r="75" spans="1:12">
      <c r="A75" s="22"/>
      <c r="B75" s="23"/>
      <c r="C75" s="24"/>
      <c r="D75" s="25"/>
      <c r="E75" s="26"/>
      <c r="F75" s="27"/>
      <c r="G75" s="27"/>
      <c r="H75" s="27"/>
      <c r="I75" s="27"/>
      <c r="J75" s="27"/>
      <c r="K75" s="28"/>
      <c r="L75" s="27"/>
    </row>
    <row r="76" spans="1:12">
      <c r="A76" s="22"/>
      <c r="B76" s="23"/>
      <c r="C76" s="24"/>
      <c r="D76" s="25"/>
      <c r="E76" s="26"/>
      <c r="F76" s="27"/>
      <c r="G76" s="27"/>
      <c r="H76" s="27"/>
      <c r="I76" s="27"/>
      <c r="J76" s="27"/>
      <c r="K76" s="28"/>
      <c r="L76" s="27"/>
    </row>
    <row r="77" spans="1:12" ht="15.75" thickBot="1">
      <c r="A77" s="30"/>
      <c r="B77" s="31"/>
      <c r="C77" s="32"/>
      <c r="D77" s="33" t="s">
        <v>28</v>
      </c>
      <c r="E77" s="34"/>
      <c r="F77" s="35">
        <f>SUM(F68:F76)</f>
        <v>810</v>
      </c>
      <c r="G77" s="35">
        <f>SUM(G68:G76)</f>
        <v>27.9</v>
      </c>
      <c r="H77" s="35">
        <f>SUM(H68:H76)</f>
        <v>9.3659999999999997</v>
      </c>
      <c r="I77" s="35">
        <f>SUM(I68:I76)</f>
        <v>38.08</v>
      </c>
      <c r="J77" s="35">
        <f>SUM(J68:J76)</f>
        <v>392.2</v>
      </c>
      <c r="K77" s="36"/>
      <c r="L77" s="35" t="e">
        <f ca="1">SUM(L74:L77)</f>
        <v>#VALUE!</v>
      </c>
    </row>
    <row r="78" spans="1:12" ht="38.25">
      <c r="A78" s="68">
        <v>45548</v>
      </c>
      <c r="B78" s="16">
        <v>4</v>
      </c>
      <c r="C78" s="17" t="s">
        <v>23</v>
      </c>
      <c r="D78" s="18" t="s">
        <v>24</v>
      </c>
      <c r="E78" s="19" t="s">
        <v>104</v>
      </c>
      <c r="F78" s="20" t="s">
        <v>105</v>
      </c>
      <c r="G78" s="20">
        <v>0.56999999999999995</v>
      </c>
      <c r="H78" s="20">
        <v>6.4</v>
      </c>
      <c r="I78" s="20">
        <v>0.52</v>
      </c>
      <c r="J78" s="20">
        <v>335.32</v>
      </c>
      <c r="K78" s="21">
        <v>293</v>
      </c>
      <c r="L78" s="20"/>
    </row>
    <row r="79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25.5">
      <c r="A80" s="22"/>
      <c r="B80" s="23"/>
      <c r="C80" s="24"/>
      <c r="D80" s="29" t="s">
        <v>25</v>
      </c>
      <c r="E80" s="26" t="s">
        <v>46</v>
      </c>
      <c r="F80" s="27">
        <v>200</v>
      </c>
      <c r="G80" s="27">
        <v>0.09</v>
      </c>
      <c r="H80" s="27">
        <v>0.04</v>
      </c>
      <c r="I80" s="27">
        <v>2.16</v>
      </c>
      <c r="J80" s="27">
        <v>8.7799999999999994</v>
      </c>
      <c r="K80" s="28">
        <v>1167</v>
      </c>
      <c r="L80" s="27"/>
    </row>
    <row r="81" spans="1:12" ht="38.25">
      <c r="A81" s="22"/>
      <c r="B81" s="23"/>
      <c r="C81" s="24"/>
      <c r="D81" s="29" t="s">
        <v>26</v>
      </c>
      <c r="E81" s="26" t="s">
        <v>84</v>
      </c>
      <c r="F81" s="27">
        <v>30</v>
      </c>
      <c r="G81" s="61">
        <v>0.25</v>
      </c>
      <c r="H81" s="61">
        <v>0.06</v>
      </c>
      <c r="I81" s="62">
        <v>10.58</v>
      </c>
      <c r="J81" s="61">
        <v>44.19</v>
      </c>
      <c r="K81" s="28">
        <v>42</v>
      </c>
      <c r="L81" s="27"/>
    </row>
    <row r="82" spans="1:12">
      <c r="A82" s="22"/>
      <c r="B82" s="23"/>
      <c r="C82" s="24"/>
      <c r="D82" s="29" t="s">
        <v>27</v>
      </c>
      <c r="E82" s="26" t="s">
        <v>92</v>
      </c>
      <c r="F82" s="27">
        <v>0.2</v>
      </c>
      <c r="G82" s="61">
        <v>2.6</v>
      </c>
      <c r="H82" s="61">
        <v>0.5</v>
      </c>
      <c r="I82" s="62">
        <v>11.2</v>
      </c>
      <c r="J82" s="61">
        <v>1684</v>
      </c>
      <c r="K82" s="28">
        <v>1059</v>
      </c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>
      <c r="A85" s="30"/>
      <c r="B85" s="31"/>
      <c r="C85" s="32"/>
      <c r="D85" s="33" t="s">
        <v>28</v>
      </c>
      <c r="E85" s="34"/>
      <c r="F85" s="35">
        <f>SUM(F78:F84)</f>
        <v>230.2</v>
      </c>
      <c r="G85" s="35">
        <f>SUM(G78:G84)</f>
        <v>3.51</v>
      </c>
      <c r="H85" s="35">
        <f>SUM(H78:H84)</f>
        <v>7</v>
      </c>
      <c r="I85" s="35">
        <f>SUM(I78:I84)</f>
        <v>24.46</v>
      </c>
      <c r="J85" s="35">
        <f>SUM(J78:J84)</f>
        <v>2072.29</v>
      </c>
      <c r="K85" s="36"/>
      <c r="L85" s="35"/>
    </row>
    <row r="86" spans="1:12" ht="51.75" thickBot="1">
      <c r="A86" s="37"/>
      <c r="B86" s="38">
        <v>4</v>
      </c>
      <c r="C86" s="39" t="s">
        <v>30</v>
      </c>
      <c r="D86" s="29" t="s">
        <v>31</v>
      </c>
      <c r="E86" s="26" t="s">
        <v>93</v>
      </c>
      <c r="F86" s="27">
        <v>60</v>
      </c>
      <c r="G86" s="61">
        <v>15</v>
      </c>
      <c r="H86" s="61">
        <v>0.8</v>
      </c>
      <c r="I86" s="61">
        <v>0.1</v>
      </c>
      <c r="J86" s="62">
        <v>2.8</v>
      </c>
      <c r="K86" s="62">
        <v>15</v>
      </c>
      <c r="L86" s="27"/>
    </row>
    <row r="87" spans="1:12" ht="39" thickBot="1">
      <c r="A87" s="22"/>
      <c r="B87" s="23"/>
      <c r="C87" s="24"/>
      <c r="D87" s="29" t="s">
        <v>32</v>
      </c>
      <c r="E87" s="26" t="s">
        <v>106</v>
      </c>
      <c r="F87" s="27">
        <v>250</v>
      </c>
      <c r="G87" s="59">
        <v>2.9</v>
      </c>
      <c r="H87" s="59">
        <v>2.42</v>
      </c>
      <c r="I87" s="60">
        <v>3.7</v>
      </c>
      <c r="J87" s="59">
        <v>48.32</v>
      </c>
      <c r="K87" s="28">
        <v>294</v>
      </c>
      <c r="L87" s="27"/>
    </row>
    <row r="88" spans="1:12" ht="25.5">
      <c r="A88" s="22"/>
      <c r="B88" s="23"/>
      <c r="C88" s="24"/>
      <c r="D88" s="29" t="s">
        <v>33</v>
      </c>
      <c r="E88" s="26" t="s">
        <v>107</v>
      </c>
      <c r="F88" s="27">
        <v>250</v>
      </c>
      <c r="G88" s="59">
        <v>9.4</v>
      </c>
      <c r="H88" s="59">
        <v>6</v>
      </c>
      <c r="I88" s="60">
        <v>13.1</v>
      </c>
      <c r="J88" s="59">
        <v>252</v>
      </c>
      <c r="K88" s="28">
        <v>443</v>
      </c>
      <c r="L88" s="27"/>
    </row>
    <row r="89" spans="1:12" ht="15.75" thickBot="1">
      <c r="A89" s="22"/>
      <c r="B89" s="23"/>
      <c r="C89" s="24"/>
      <c r="D89" s="29" t="s">
        <v>34</v>
      </c>
      <c r="E89" s="26"/>
      <c r="F89" s="27"/>
      <c r="G89" s="27"/>
      <c r="H89" s="27"/>
      <c r="I89" s="27"/>
      <c r="J89" s="27"/>
      <c r="K89" s="28"/>
      <c r="L89" s="27"/>
    </row>
    <row r="90" spans="1:12" ht="25.5">
      <c r="A90" s="22"/>
      <c r="B90" s="23"/>
      <c r="C90" s="24"/>
      <c r="D90" s="29" t="s">
        <v>35</v>
      </c>
      <c r="E90" s="26" t="s">
        <v>108</v>
      </c>
      <c r="F90" s="27">
        <v>200</v>
      </c>
      <c r="G90" s="59">
        <v>0.1</v>
      </c>
      <c r="H90" s="59">
        <v>2.5999999999999999E-2</v>
      </c>
      <c r="I90" s="60">
        <v>0.02</v>
      </c>
      <c r="J90" s="59">
        <v>0.7</v>
      </c>
      <c r="K90" s="63">
        <v>45149</v>
      </c>
      <c r="L90" s="27"/>
    </row>
    <row r="91" spans="1:12">
      <c r="A91" s="22"/>
      <c r="B91" s="23"/>
      <c r="C91" s="24"/>
      <c r="D91" s="29" t="s">
        <v>36</v>
      </c>
      <c r="E91" s="26"/>
      <c r="F91" s="27">
        <v>25</v>
      </c>
      <c r="G91" s="61">
        <v>0.25</v>
      </c>
      <c r="H91" s="61">
        <v>0.06</v>
      </c>
      <c r="I91" s="62">
        <v>10.58</v>
      </c>
      <c r="J91" s="61">
        <v>44.19</v>
      </c>
      <c r="K91" s="28">
        <v>42</v>
      </c>
      <c r="L91" s="27"/>
    </row>
    <row r="92" spans="1:12">
      <c r="A92" s="22"/>
      <c r="B92" s="23"/>
      <c r="C92" s="24"/>
      <c r="D92" s="29" t="s">
        <v>37</v>
      </c>
      <c r="E92" s="26"/>
      <c r="F92" s="27">
        <v>25</v>
      </c>
      <c r="G92" s="61">
        <v>0.25</v>
      </c>
      <c r="H92" s="61">
        <v>0.06</v>
      </c>
      <c r="I92" s="62">
        <v>10.58</v>
      </c>
      <c r="J92" s="61">
        <v>44.19</v>
      </c>
      <c r="K92" s="28">
        <v>42</v>
      </c>
      <c r="L92" s="27"/>
    </row>
    <row r="93" spans="1:12">
      <c r="A93" s="22"/>
      <c r="B93" s="23"/>
      <c r="C93" s="24"/>
      <c r="D93" s="25"/>
      <c r="E93" s="26"/>
      <c r="F93" s="27"/>
      <c r="G93" s="27"/>
      <c r="H93" s="27"/>
      <c r="I93" s="27"/>
      <c r="J93" s="27"/>
      <c r="K93" s="28"/>
      <c r="L93" s="27"/>
    </row>
    <row r="94" spans="1:12">
      <c r="A94" s="22"/>
      <c r="B94" s="23"/>
      <c r="C94" s="24"/>
      <c r="D94" s="25"/>
      <c r="E94" s="26"/>
      <c r="F94" s="27"/>
      <c r="G94" s="27"/>
      <c r="H94" s="27"/>
      <c r="I94" s="27"/>
      <c r="J94" s="27"/>
      <c r="K94" s="28"/>
      <c r="L94" s="27"/>
    </row>
    <row r="95" spans="1:12">
      <c r="A95" s="30"/>
      <c r="B95" s="31"/>
      <c r="C95" s="32"/>
      <c r="D95" s="33" t="s">
        <v>28</v>
      </c>
      <c r="E95" s="34"/>
      <c r="F95" s="35">
        <f>SUM(F86:F94)</f>
        <v>810</v>
      </c>
      <c r="G95" s="35">
        <f>SUM(G86:G94)</f>
        <v>27.9</v>
      </c>
      <c r="H95" s="35">
        <f>SUM(H86:H94)</f>
        <v>9.3659999999999997</v>
      </c>
      <c r="I95" s="35">
        <f>SUM(I86:I94)</f>
        <v>38.08</v>
      </c>
      <c r="J95" s="35">
        <f>SUM(J86:J94)</f>
        <v>392.2</v>
      </c>
      <c r="K95" s="36"/>
      <c r="L95" s="35" t="e">
        <f ca="1">SUM(L92:L95)</f>
        <v>#VALUE!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77"/>
  <sheetViews>
    <sheetView topLeftCell="A22" workbookViewId="0">
      <selection activeCell="A78" sqref="A78:L95"/>
    </sheetView>
  </sheetViews>
  <sheetFormatPr defaultRowHeight="15"/>
  <cols>
    <col min="1" max="1" width="10.140625" bestFit="1" customWidth="1"/>
  </cols>
  <sheetData>
    <row r="1" spans="1:12">
      <c r="A1" s="2" t="s">
        <v>0</v>
      </c>
      <c r="B1" s="1"/>
      <c r="C1" s="75"/>
      <c r="D1" s="76"/>
      <c r="E1" s="77"/>
      <c r="F1" s="3" t="s">
        <v>1</v>
      </c>
      <c r="G1" s="1" t="s">
        <v>2</v>
      </c>
      <c r="H1" s="72"/>
      <c r="I1" s="73"/>
      <c r="J1" s="73"/>
      <c r="K1" s="74"/>
      <c r="L1" s="1"/>
    </row>
    <row r="2" spans="1:12" ht="18">
      <c r="A2" s="4" t="s">
        <v>3</v>
      </c>
      <c r="B2" s="1"/>
      <c r="C2" s="1"/>
      <c r="D2" s="2"/>
      <c r="E2" s="1"/>
      <c r="F2" s="1"/>
      <c r="G2" s="1" t="s">
        <v>4</v>
      </c>
      <c r="H2" s="72"/>
      <c r="I2" s="73"/>
      <c r="J2" s="73"/>
      <c r="K2" s="74"/>
      <c r="L2" s="1"/>
    </row>
    <row r="3" spans="1:12">
      <c r="A3" s="5" t="s">
        <v>5</v>
      </c>
      <c r="B3" s="1"/>
      <c r="C3" s="1"/>
      <c r="D3" s="6"/>
      <c r="E3" s="7" t="s">
        <v>6</v>
      </c>
      <c r="F3" s="1"/>
      <c r="G3" s="1" t="s">
        <v>7</v>
      </c>
      <c r="H3" s="8">
        <v>2</v>
      </c>
      <c r="I3" s="8">
        <v>9</v>
      </c>
      <c r="J3" s="9">
        <v>2024</v>
      </c>
      <c r="K3" s="2"/>
      <c r="L3" s="1"/>
    </row>
    <row r="4" spans="1:12" ht="15.75" thickBot="1">
      <c r="A4" s="1"/>
      <c r="B4" s="1"/>
      <c r="C4" s="1"/>
      <c r="D4" s="5"/>
      <c r="E4" s="1"/>
      <c r="F4" s="1"/>
      <c r="G4" s="1"/>
      <c r="H4" s="10" t="s">
        <v>8</v>
      </c>
      <c r="I4" s="10" t="s">
        <v>9</v>
      </c>
      <c r="J4" s="10" t="s">
        <v>10</v>
      </c>
      <c r="K4" s="1"/>
      <c r="L4" s="1"/>
    </row>
    <row r="5" spans="1:12" ht="34.5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8.25">
      <c r="A6" s="15">
        <v>1</v>
      </c>
      <c r="B6" s="16">
        <v>1</v>
      </c>
      <c r="C6" s="17" t="s">
        <v>23</v>
      </c>
      <c r="D6" s="18" t="s">
        <v>24</v>
      </c>
      <c r="E6" s="19" t="s">
        <v>97</v>
      </c>
      <c r="F6" s="20">
        <v>200</v>
      </c>
      <c r="G6" s="20">
        <v>4.66</v>
      </c>
      <c r="H6" s="20">
        <v>4.46</v>
      </c>
      <c r="I6" s="20">
        <v>22.55</v>
      </c>
      <c r="J6" s="20">
        <v>143.36000000000001</v>
      </c>
      <c r="K6" s="21">
        <v>188</v>
      </c>
      <c r="L6" s="20"/>
    </row>
    <row r="7" spans="1:12">
      <c r="A7" s="58">
        <v>45537</v>
      </c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>
      <c r="A8" s="22"/>
      <c r="B8" s="23"/>
      <c r="C8" s="24"/>
      <c r="D8" s="29" t="s">
        <v>25</v>
      </c>
      <c r="E8" s="26" t="s">
        <v>98</v>
      </c>
      <c r="F8" s="27">
        <v>200</v>
      </c>
      <c r="G8" s="27">
        <v>0.09</v>
      </c>
      <c r="H8" s="27">
        <v>0.04</v>
      </c>
      <c r="I8" s="27">
        <v>2.16</v>
      </c>
      <c r="J8" s="27">
        <v>8.7799999999999994</v>
      </c>
      <c r="K8" s="28">
        <v>1167</v>
      </c>
      <c r="L8" s="27"/>
    </row>
    <row r="9" spans="1:12" ht="38.25">
      <c r="A9" s="22"/>
      <c r="B9" s="23"/>
      <c r="C9" s="24"/>
      <c r="D9" s="29" t="s">
        <v>26</v>
      </c>
      <c r="E9" s="26" t="s">
        <v>84</v>
      </c>
      <c r="F9" s="27">
        <v>30</v>
      </c>
      <c r="G9" s="61">
        <v>0.25</v>
      </c>
      <c r="H9" s="61">
        <v>0.06</v>
      </c>
      <c r="I9" s="62">
        <v>10.58</v>
      </c>
      <c r="J9" s="61">
        <v>44.19</v>
      </c>
      <c r="K9" s="28">
        <v>42</v>
      </c>
      <c r="L9" s="27"/>
    </row>
    <row r="10" spans="1:12">
      <c r="A10" s="22"/>
      <c r="B10" s="23"/>
      <c r="C10" s="24"/>
      <c r="D10" s="29" t="s">
        <v>27</v>
      </c>
      <c r="E10" s="26" t="s">
        <v>99</v>
      </c>
      <c r="F10" s="27">
        <v>0.16</v>
      </c>
      <c r="G10" s="27">
        <v>0</v>
      </c>
      <c r="H10" s="27">
        <v>0</v>
      </c>
      <c r="I10" s="27">
        <v>78.599999999999994</v>
      </c>
      <c r="J10" s="27">
        <v>55.36</v>
      </c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28</v>
      </c>
      <c r="E13" s="34"/>
      <c r="F13" s="35">
        <f>SUM(F6:F12)</f>
        <v>430.16</v>
      </c>
      <c r="G13" s="35">
        <f>SUM(G6:G12)</f>
        <v>5</v>
      </c>
      <c r="H13" s="35">
        <f>SUM(H6:H12)</f>
        <v>4.5599999999999996</v>
      </c>
      <c r="I13" s="35">
        <f>SUM(I6:I12)</f>
        <v>113.88999999999999</v>
      </c>
      <c r="J13" s="35">
        <f>SUM(J6:J12)</f>
        <v>251.69</v>
      </c>
      <c r="K13" s="36"/>
      <c r="L13" s="35"/>
    </row>
    <row r="14" spans="1:12" ht="39" thickBot="1">
      <c r="A14" s="37" t="str">
        <f>A2</f>
        <v>Типовое примерное меню приготавливаемых блюд</v>
      </c>
      <c r="B14" s="38">
        <f>B2</f>
        <v>0</v>
      </c>
      <c r="C14" s="39" t="s">
        <v>30</v>
      </c>
      <c r="D14" s="29" t="s">
        <v>31</v>
      </c>
      <c r="E14" s="26" t="s">
        <v>100</v>
      </c>
      <c r="F14" s="27">
        <v>60</v>
      </c>
      <c r="G14" s="61">
        <v>15</v>
      </c>
      <c r="H14" s="61">
        <v>0.8</v>
      </c>
      <c r="I14" s="61">
        <v>0.1</v>
      </c>
      <c r="J14" s="62">
        <v>2.8</v>
      </c>
      <c r="K14" s="62">
        <v>15</v>
      </c>
      <c r="L14" s="27"/>
    </row>
    <row r="15" spans="1:12" ht="39" thickBot="1">
      <c r="A15" s="22"/>
      <c r="B15" s="23"/>
      <c r="C15" s="24"/>
      <c r="D15" s="29" t="s">
        <v>32</v>
      </c>
      <c r="E15" s="26" t="s">
        <v>101</v>
      </c>
      <c r="F15" s="27">
        <v>250</v>
      </c>
      <c r="G15" s="59">
        <v>8</v>
      </c>
      <c r="H15" s="59">
        <v>5.2</v>
      </c>
      <c r="I15" s="60">
        <v>29.6</v>
      </c>
      <c r="J15" s="59">
        <v>825</v>
      </c>
      <c r="K15" s="28">
        <v>340</v>
      </c>
      <c r="L15" s="27"/>
    </row>
    <row r="16" spans="1:12" ht="26.25" thickBot="1">
      <c r="A16" s="22"/>
      <c r="B16" s="23"/>
      <c r="C16" s="24"/>
      <c r="D16" s="29" t="s">
        <v>33</v>
      </c>
      <c r="E16" s="26" t="s">
        <v>73</v>
      </c>
      <c r="F16" s="27">
        <v>100</v>
      </c>
      <c r="G16" s="59">
        <v>10.5</v>
      </c>
      <c r="H16" s="59">
        <v>169.82</v>
      </c>
      <c r="I16" s="60">
        <v>6.2</v>
      </c>
      <c r="J16" s="59">
        <v>208.5</v>
      </c>
      <c r="K16" s="28">
        <v>795</v>
      </c>
      <c r="L16" s="27"/>
    </row>
    <row r="17" spans="1:12" ht="26.25" thickBot="1">
      <c r="A17" s="22"/>
      <c r="B17" s="23"/>
      <c r="C17" s="24"/>
      <c r="D17" s="29" t="s">
        <v>34</v>
      </c>
      <c r="E17" s="26" t="s">
        <v>102</v>
      </c>
      <c r="F17" s="27">
        <v>180</v>
      </c>
      <c r="G17" s="59">
        <v>8.3000000000000007</v>
      </c>
      <c r="H17" s="59">
        <v>8.9</v>
      </c>
      <c r="I17" s="60">
        <v>46.3</v>
      </c>
      <c r="J17" s="59">
        <v>260.3</v>
      </c>
      <c r="K17" s="28">
        <v>309</v>
      </c>
      <c r="L17" s="27"/>
    </row>
    <row r="18" spans="1:12" ht="25.5">
      <c r="A18" s="22"/>
      <c r="B18" s="23"/>
      <c r="C18" s="24"/>
      <c r="D18" s="29" t="s">
        <v>35</v>
      </c>
      <c r="E18" s="26" t="s">
        <v>103</v>
      </c>
      <c r="F18" s="27">
        <v>200</v>
      </c>
      <c r="G18" s="59">
        <v>0.1</v>
      </c>
      <c r="H18" s="59">
        <v>2.5999999999999999E-2</v>
      </c>
      <c r="I18" s="60">
        <v>0.02</v>
      </c>
      <c r="J18" s="59">
        <v>0.7</v>
      </c>
      <c r="K18" s="28">
        <v>342</v>
      </c>
      <c r="L18" s="27"/>
    </row>
    <row r="19" spans="1:12">
      <c r="A19" s="22"/>
      <c r="B19" s="23"/>
      <c r="C19" s="24"/>
      <c r="D19" s="29" t="s">
        <v>36</v>
      </c>
      <c r="E19" s="26"/>
      <c r="F19" s="27">
        <v>25</v>
      </c>
      <c r="G19" s="61">
        <v>0.25</v>
      </c>
      <c r="H19" s="61">
        <v>0.06</v>
      </c>
      <c r="I19" s="62">
        <v>10.58</v>
      </c>
      <c r="J19" s="61">
        <v>44.19</v>
      </c>
      <c r="K19" s="28">
        <v>42</v>
      </c>
      <c r="L19" s="27"/>
    </row>
    <row r="20" spans="1:12">
      <c r="A20" s="22"/>
      <c r="B20" s="23"/>
      <c r="C20" s="24"/>
      <c r="D20" s="29" t="s">
        <v>37</v>
      </c>
      <c r="E20" s="26"/>
      <c r="F20" s="27">
        <v>25</v>
      </c>
      <c r="G20" s="61">
        <v>0.25</v>
      </c>
      <c r="H20" s="61">
        <v>0.06</v>
      </c>
      <c r="I20" s="62">
        <v>10.58</v>
      </c>
      <c r="J20" s="61">
        <v>44.19</v>
      </c>
      <c r="K20" s="28">
        <v>42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.75" thickBot="1">
      <c r="A23" s="30"/>
      <c r="B23" s="31"/>
      <c r="C23" s="32"/>
      <c r="D23" s="33" t="s">
        <v>28</v>
      </c>
      <c r="E23" s="34"/>
      <c r="F23" s="35">
        <f>SUM(F14:F22)</f>
        <v>840</v>
      </c>
      <c r="G23" s="35">
        <f>SUM(G14:G22)</f>
        <v>42.4</v>
      </c>
      <c r="H23" s="35">
        <f>SUM(H14:H22)</f>
        <v>184.86600000000001</v>
      </c>
      <c r="I23" s="35">
        <f>SUM(I14:I22)</f>
        <v>103.38</v>
      </c>
      <c r="J23" s="35">
        <f>SUM(J14:J22)</f>
        <v>1385.68</v>
      </c>
      <c r="K23" s="36"/>
      <c r="L23" s="35" t="e">
        <f ca="1">SUM(L20:L28)</f>
        <v>#VALUE!</v>
      </c>
    </row>
    <row r="24" spans="1:12" ht="38.25">
      <c r="A24" s="15">
        <v>1</v>
      </c>
      <c r="B24" s="16">
        <v>1</v>
      </c>
      <c r="C24" s="17" t="s">
        <v>23</v>
      </c>
      <c r="D24" s="18" t="s">
        <v>24</v>
      </c>
      <c r="E24" s="19" t="s">
        <v>104</v>
      </c>
      <c r="F24" s="20" t="s">
        <v>105</v>
      </c>
      <c r="G24" s="20">
        <v>0.56999999999999995</v>
      </c>
      <c r="H24" s="20">
        <v>6.4</v>
      </c>
      <c r="I24" s="20">
        <v>0.52</v>
      </c>
      <c r="J24" s="20">
        <v>335.32</v>
      </c>
      <c r="K24" s="21">
        <v>293</v>
      </c>
      <c r="L24" s="20"/>
    </row>
    <row r="25" spans="1:12">
      <c r="A25" s="58">
        <v>45538</v>
      </c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25.5">
      <c r="A26" s="22"/>
      <c r="B26" s="23"/>
      <c r="C26" s="24"/>
      <c r="D26" s="29" t="s">
        <v>25</v>
      </c>
      <c r="E26" s="26" t="s">
        <v>46</v>
      </c>
      <c r="F26" s="27">
        <v>200</v>
      </c>
      <c r="G26" s="27">
        <v>0.09</v>
      </c>
      <c r="H26" s="27">
        <v>0.04</v>
      </c>
      <c r="I26" s="27">
        <v>2.16</v>
      </c>
      <c r="J26" s="27">
        <v>8.7799999999999994</v>
      </c>
      <c r="K26" s="28">
        <v>1167</v>
      </c>
      <c r="L26" s="27"/>
    </row>
    <row r="27" spans="1:12" ht="38.25">
      <c r="A27" s="22"/>
      <c r="B27" s="23"/>
      <c r="C27" s="24"/>
      <c r="D27" s="29" t="s">
        <v>26</v>
      </c>
      <c r="E27" s="26" t="s">
        <v>84</v>
      </c>
      <c r="F27" s="27">
        <v>30</v>
      </c>
      <c r="G27" s="61">
        <v>0.25</v>
      </c>
      <c r="H27" s="61">
        <v>0.06</v>
      </c>
      <c r="I27" s="62">
        <v>10.58</v>
      </c>
      <c r="J27" s="61">
        <v>44.19</v>
      </c>
      <c r="K27" s="28">
        <v>42</v>
      </c>
      <c r="L27" s="27"/>
    </row>
    <row r="28" spans="1:12">
      <c r="A28" s="22"/>
      <c r="B28" s="23"/>
      <c r="C28" s="24"/>
      <c r="D28" s="29" t="s">
        <v>27</v>
      </c>
      <c r="E28" s="26" t="s">
        <v>92</v>
      </c>
      <c r="F28" s="27">
        <v>0.2</v>
      </c>
      <c r="G28" s="61">
        <v>2.6</v>
      </c>
      <c r="H28" s="61">
        <v>0.5</v>
      </c>
      <c r="I28" s="62">
        <v>11.2</v>
      </c>
      <c r="J28" s="61">
        <v>1684</v>
      </c>
      <c r="K28" s="28">
        <v>1059</v>
      </c>
      <c r="L28" s="27"/>
    </row>
    <row r="29" spans="1:12">
      <c r="A29" s="22"/>
      <c r="B29" s="23"/>
      <c r="C29" s="24"/>
      <c r="D29" s="25"/>
      <c r="E29" s="26"/>
      <c r="F29" s="27"/>
      <c r="G29" s="27"/>
      <c r="H29" s="27"/>
      <c r="I29" s="27"/>
      <c r="J29" s="27"/>
      <c r="K29" s="28"/>
      <c r="L29" s="27"/>
    </row>
    <row r="30" spans="1:12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>
      <c r="A31" s="30"/>
      <c r="B31" s="31"/>
      <c r="C31" s="32"/>
      <c r="D31" s="33" t="s">
        <v>28</v>
      </c>
      <c r="E31" s="34"/>
      <c r="F31" s="35">
        <f>SUM(F24:F30)</f>
        <v>230.2</v>
      </c>
      <c r="G31" s="35">
        <f>SUM(G24:G30)</f>
        <v>3.51</v>
      </c>
      <c r="H31" s="35">
        <f>SUM(H24:H30)</f>
        <v>7</v>
      </c>
      <c r="I31" s="35">
        <f>SUM(I24:I30)</f>
        <v>24.46</v>
      </c>
      <c r="J31" s="35">
        <f>SUM(J24:J30)</f>
        <v>2072.29</v>
      </c>
      <c r="K31" s="36"/>
      <c r="L31" s="35"/>
    </row>
    <row r="32" spans="1:12" ht="51.75" thickBot="1">
      <c r="A32" s="37">
        <f>A20</f>
        <v>0</v>
      </c>
      <c r="B32" s="38">
        <f>B20</f>
        <v>0</v>
      </c>
      <c r="C32" s="39" t="s">
        <v>30</v>
      </c>
      <c r="D32" s="29" t="s">
        <v>31</v>
      </c>
      <c r="E32" s="26" t="s">
        <v>93</v>
      </c>
      <c r="F32" s="27">
        <v>60</v>
      </c>
      <c r="G32" s="61">
        <v>15</v>
      </c>
      <c r="H32" s="61">
        <v>0.8</v>
      </c>
      <c r="I32" s="61">
        <v>0.1</v>
      </c>
      <c r="J32" s="62">
        <v>2.8</v>
      </c>
      <c r="K32" s="62">
        <v>15</v>
      </c>
      <c r="L32" s="27"/>
    </row>
    <row r="33" spans="1:12" ht="39" thickBot="1">
      <c r="A33" s="22"/>
      <c r="B33" s="23"/>
      <c r="C33" s="24"/>
      <c r="D33" s="29" t="s">
        <v>32</v>
      </c>
      <c r="E33" s="26" t="s">
        <v>106</v>
      </c>
      <c r="F33" s="27">
        <v>250</v>
      </c>
      <c r="G33" s="59">
        <v>2.9</v>
      </c>
      <c r="H33" s="59">
        <v>2.42</v>
      </c>
      <c r="I33" s="60">
        <v>3.7</v>
      </c>
      <c r="J33" s="59">
        <v>48.32</v>
      </c>
      <c r="K33" s="28">
        <v>294</v>
      </c>
      <c r="L33" s="27"/>
    </row>
    <row r="34" spans="1:12" ht="25.5">
      <c r="A34" s="22"/>
      <c r="B34" s="23"/>
      <c r="C34" s="24"/>
      <c r="D34" s="29" t="s">
        <v>33</v>
      </c>
      <c r="E34" s="26" t="s">
        <v>107</v>
      </c>
      <c r="F34" s="27">
        <v>250</v>
      </c>
      <c r="G34" s="59">
        <v>9.4</v>
      </c>
      <c r="H34" s="59">
        <v>6</v>
      </c>
      <c r="I34" s="60">
        <v>13.1</v>
      </c>
      <c r="J34" s="59">
        <v>252</v>
      </c>
      <c r="K34" s="28">
        <v>443</v>
      </c>
      <c r="L34" s="27"/>
    </row>
    <row r="35" spans="1:12" ht="15.75" thickBot="1">
      <c r="A35" s="22"/>
      <c r="B35" s="23"/>
      <c r="C35" s="24"/>
      <c r="D35" s="29" t="s">
        <v>34</v>
      </c>
      <c r="E35" s="26"/>
      <c r="F35" s="27"/>
      <c r="G35" s="27"/>
      <c r="H35" s="27"/>
      <c r="I35" s="27"/>
      <c r="J35" s="27"/>
      <c r="K35" s="28"/>
      <c r="L35" s="27"/>
    </row>
    <row r="36" spans="1:12" ht="25.5">
      <c r="A36" s="22"/>
      <c r="B36" s="23"/>
      <c r="C36" s="24"/>
      <c r="D36" s="29" t="s">
        <v>35</v>
      </c>
      <c r="E36" s="26" t="s">
        <v>108</v>
      </c>
      <c r="F36" s="27">
        <v>200</v>
      </c>
      <c r="G36" s="59">
        <v>0.1</v>
      </c>
      <c r="H36" s="59">
        <v>2.5999999999999999E-2</v>
      </c>
      <c r="I36" s="60">
        <v>0.02</v>
      </c>
      <c r="J36" s="59">
        <v>0.7</v>
      </c>
      <c r="K36" s="63">
        <v>45149</v>
      </c>
      <c r="L36" s="27"/>
    </row>
    <row r="37" spans="1:12">
      <c r="A37" s="22"/>
      <c r="B37" s="23"/>
      <c r="C37" s="24"/>
      <c r="D37" s="29" t="s">
        <v>36</v>
      </c>
      <c r="E37" s="26"/>
      <c r="F37" s="27">
        <v>25</v>
      </c>
      <c r="G37" s="61">
        <v>0.25</v>
      </c>
      <c r="H37" s="61">
        <v>0.06</v>
      </c>
      <c r="I37" s="62">
        <v>10.58</v>
      </c>
      <c r="J37" s="61">
        <v>44.19</v>
      </c>
      <c r="K37" s="28">
        <v>42</v>
      </c>
      <c r="L37" s="27"/>
    </row>
    <row r="38" spans="1:12">
      <c r="A38" s="22"/>
      <c r="B38" s="23"/>
      <c r="C38" s="24"/>
      <c r="D38" s="29" t="s">
        <v>37</v>
      </c>
      <c r="E38" s="26"/>
      <c r="F38" s="27">
        <v>25</v>
      </c>
      <c r="G38" s="61">
        <v>0.25</v>
      </c>
      <c r="H38" s="61">
        <v>0.06</v>
      </c>
      <c r="I38" s="62">
        <v>10.58</v>
      </c>
      <c r="J38" s="61">
        <v>44.19</v>
      </c>
      <c r="K38" s="28">
        <v>42</v>
      </c>
      <c r="L38" s="27"/>
    </row>
    <row r="39" spans="1:12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>
      <c r="A40" s="22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.75" thickBot="1">
      <c r="A41" s="30"/>
      <c r="B41" s="31"/>
      <c r="C41" s="32"/>
      <c r="D41" s="33" t="s">
        <v>28</v>
      </c>
      <c r="E41" s="34"/>
      <c r="F41" s="35">
        <f>SUM(F32:F40)</f>
        <v>810</v>
      </c>
      <c r="G41" s="35">
        <f>SUM(G32:G40)</f>
        <v>27.9</v>
      </c>
      <c r="H41" s="35">
        <f>SUM(H32:H40)</f>
        <v>9.3659999999999997</v>
      </c>
      <c r="I41" s="35">
        <f>SUM(I32:I40)</f>
        <v>38.08</v>
      </c>
      <c r="J41" s="35">
        <f>SUM(J32:J40)</f>
        <v>392.2</v>
      </c>
      <c r="K41" s="36"/>
      <c r="L41" s="35" t="e">
        <f ca="1">SUM(L38:L46)</f>
        <v>#VALUE!</v>
      </c>
    </row>
    <row r="42" spans="1:12" ht="38.25">
      <c r="A42" s="15">
        <v>1</v>
      </c>
      <c r="B42" s="16">
        <v>1</v>
      </c>
      <c r="C42" s="17" t="s">
        <v>23</v>
      </c>
      <c r="D42" s="18" t="s">
        <v>24</v>
      </c>
      <c r="E42" s="19" t="s">
        <v>109</v>
      </c>
      <c r="F42" s="20">
        <v>200</v>
      </c>
      <c r="G42" s="59">
        <v>8.3000000000000007</v>
      </c>
      <c r="H42" s="59">
        <v>8.9</v>
      </c>
      <c r="I42" s="60">
        <v>46.3</v>
      </c>
      <c r="J42" s="59">
        <v>260.3</v>
      </c>
      <c r="K42" s="21">
        <v>199</v>
      </c>
      <c r="L42" s="20"/>
    </row>
    <row r="43" spans="1:12" ht="15.75" thickBot="1">
      <c r="A43" s="58">
        <v>45539</v>
      </c>
      <c r="B43" s="23"/>
      <c r="C43" s="24"/>
      <c r="D43" s="25"/>
      <c r="E43" s="26"/>
      <c r="F43" s="27"/>
      <c r="G43" s="27"/>
      <c r="H43" s="27"/>
      <c r="I43" s="27"/>
      <c r="J43" s="27"/>
      <c r="K43" s="28"/>
      <c r="L43" s="27"/>
    </row>
    <row r="44" spans="1:12" ht="38.25">
      <c r="A44" s="22"/>
      <c r="B44" s="23"/>
      <c r="C44" s="24"/>
      <c r="D44" s="29" t="s">
        <v>25</v>
      </c>
      <c r="E44" s="26" t="s">
        <v>69</v>
      </c>
      <c r="F44" s="27">
        <v>200</v>
      </c>
      <c r="G44" s="59">
        <v>3.31</v>
      </c>
      <c r="H44" s="59">
        <v>2.61</v>
      </c>
      <c r="I44" s="60">
        <v>16.600000000000001</v>
      </c>
      <c r="J44" s="59">
        <v>98.97</v>
      </c>
      <c r="K44" s="28">
        <v>1025</v>
      </c>
      <c r="L44" s="27"/>
    </row>
    <row r="45" spans="1:12" ht="38.25">
      <c r="A45" s="22"/>
      <c r="B45" s="23"/>
      <c r="C45" s="24"/>
      <c r="D45" s="29" t="s">
        <v>26</v>
      </c>
      <c r="E45" s="26" t="s">
        <v>84</v>
      </c>
      <c r="F45" s="27">
        <v>30</v>
      </c>
      <c r="G45" s="61">
        <v>0.25</v>
      </c>
      <c r="H45" s="61">
        <v>0.06</v>
      </c>
      <c r="I45" s="62">
        <v>10.58</v>
      </c>
      <c r="J45" s="61">
        <v>44.19</v>
      </c>
      <c r="K45" s="28">
        <v>42</v>
      </c>
      <c r="L45" s="27">
        <v>26</v>
      </c>
    </row>
    <row r="46" spans="1:12">
      <c r="A46" s="22"/>
      <c r="B46" s="23"/>
      <c r="C46" s="24"/>
      <c r="D46" s="29" t="s">
        <v>27</v>
      </c>
      <c r="E46" s="26"/>
      <c r="F46" s="27"/>
      <c r="G46" s="27"/>
      <c r="H46" s="27"/>
      <c r="I46" s="27"/>
      <c r="J46" s="27"/>
      <c r="K46" s="28"/>
      <c r="L46" s="27"/>
    </row>
    <row r="47" spans="1:12" ht="38.25">
      <c r="A47" s="22"/>
      <c r="B47" s="23"/>
      <c r="C47" s="24"/>
      <c r="D47" s="25"/>
      <c r="E47" s="26" t="s">
        <v>47</v>
      </c>
      <c r="F47" s="27">
        <v>10</v>
      </c>
      <c r="G47" s="27">
        <v>0.76</v>
      </c>
      <c r="H47" s="27">
        <v>68.150000000000006</v>
      </c>
      <c r="I47" s="27">
        <v>1.1000000000000001</v>
      </c>
      <c r="J47" s="27">
        <v>620.53</v>
      </c>
      <c r="K47" s="63">
        <v>6</v>
      </c>
      <c r="L47" s="27"/>
    </row>
    <row r="48" spans="1:12">
      <c r="A48" s="22"/>
      <c r="B48" s="23"/>
      <c r="C48" s="24"/>
      <c r="D48" s="25"/>
      <c r="E48" s="26"/>
      <c r="F48" s="27"/>
      <c r="G48" s="27"/>
      <c r="H48" s="27"/>
      <c r="I48" s="27"/>
      <c r="J48" s="27"/>
      <c r="K48" s="28"/>
      <c r="L48" s="27"/>
    </row>
    <row r="49" spans="1:12">
      <c r="A49" s="30"/>
      <c r="B49" s="31"/>
      <c r="C49" s="32"/>
      <c r="D49" s="33" t="s">
        <v>28</v>
      </c>
      <c r="E49" s="34"/>
      <c r="F49" s="35">
        <f>SUM(F42:F48)</f>
        <v>440</v>
      </c>
      <c r="G49" s="35">
        <f>SUM(G42:G48)</f>
        <v>12.620000000000001</v>
      </c>
      <c r="H49" s="35">
        <f>SUM(H42:H48)</f>
        <v>79.72</v>
      </c>
      <c r="I49" s="35">
        <f>SUM(I42:I48)</f>
        <v>74.58</v>
      </c>
      <c r="J49" s="35">
        <f>SUM(J42:J48)</f>
        <v>1023.99</v>
      </c>
      <c r="K49" s="36"/>
      <c r="L49" s="35">
        <f>SUM(L42:L48)</f>
        <v>26</v>
      </c>
    </row>
    <row r="50" spans="1:12" ht="51.75" thickBot="1">
      <c r="A50" s="37">
        <f>A38</f>
        <v>0</v>
      </c>
      <c r="B50" s="38">
        <f>B38</f>
        <v>0</v>
      </c>
      <c r="C50" s="39" t="s">
        <v>30</v>
      </c>
      <c r="D50" s="29" t="s">
        <v>31</v>
      </c>
      <c r="E50" s="26" t="s">
        <v>93</v>
      </c>
      <c r="F50" s="27">
        <v>60</v>
      </c>
      <c r="G50" s="61">
        <v>15</v>
      </c>
      <c r="H50" s="61">
        <v>0.8</v>
      </c>
      <c r="I50" s="61">
        <v>0.1</v>
      </c>
      <c r="J50" s="62">
        <v>2.8</v>
      </c>
      <c r="K50" s="62">
        <v>15</v>
      </c>
      <c r="L50" s="27">
        <v>20</v>
      </c>
    </row>
    <row r="51" spans="1:12" ht="39" thickBot="1">
      <c r="A51" s="22"/>
      <c r="B51" s="23"/>
      <c r="C51" s="24"/>
      <c r="D51" s="29" t="s">
        <v>32</v>
      </c>
      <c r="E51" s="26" t="s">
        <v>110</v>
      </c>
      <c r="F51" s="27">
        <v>250</v>
      </c>
      <c r="G51" s="59">
        <v>8</v>
      </c>
      <c r="H51" s="59">
        <v>5.2</v>
      </c>
      <c r="I51" s="60">
        <v>29.6</v>
      </c>
      <c r="J51" s="59">
        <v>48.32</v>
      </c>
      <c r="K51" s="69">
        <v>42767</v>
      </c>
      <c r="L51" s="27"/>
    </row>
    <row r="52" spans="1:12" ht="51.75" thickBot="1">
      <c r="A52" s="22"/>
      <c r="B52" s="23"/>
      <c r="C52" s="24"/>
      <c r="D52" s="29" t="s">
        <v>33</v>
      </c>
      <c r="E52" s="26" t="s">
        <v>111</v>
      </c>
      <c r="F52" s="27">
        <v>100</v>
      </c>
      <c r="G52" s="59">
        <v>13.67</v>
      </c>
      <c r="H52" s="59">
        <v>9.82</v>
      </c>
      <c r="I52" s="60">
        <v>7.35</v>
      </c>
      <c r="J52" s="59">
        <v>174.52</v>
      </c>
      <c r="K52" s="28">
        <v>753</v>
      </c>
      <c r="L52" s="27"/>
    </row>
    <row r="53" spans="1:12" ht="39" thickBot="1">
      <c r="A53" s="22"/>
      <c r="B53" s="23"/>
      <c r="C53" s="24"/>
      <c r="D53" s="29" t="s">
        <v>34</v>
      </c>
      <c r="E53" s="26" t="s">
        <v>67</v>
      </c>
      <c r="F53" s="27">
        <v>180</v>
      </c>
      <c r="G53" s="59">
        <v>2.9</v>
      </c>
      <c r="H53" s="59">
        <v>2.42</v>
      </c>
      <c r="I53" s="60">
        <v>3.7</v>
      </c>
      <c r="J53" s="59">
        <v>48.32</v>
      </c>
      <c r="K53" s="63">
        <v>3</v>
      </c>
      <c r="L53" s="27"/>
    </row>
    <row r="54" spans="1:12" ht="25.5">
      <c r="A54" s="22"/>
      <c r="B54" s="23"/>
      <c r="C54" s="24"/>
      <c r="D54" s="29" t="s">
        <v>35</v>
      </c>
      <c r="E54" s="26" t="s">
        <v>63</v>
      </c>
      <c r="F54" s="27">
        <v>200</v>
      </c>
      <c r="G54" s="59">
        <v>0.1</v>
      </c>
      <c r="H54" s="59">
        <v>2.5999999999999999E-2</v>
      </c>
      <c r="I54" s="60">
        <v>0.02</v>
      </c>
      <c r="J54" s="61">
        <v>44.19</v>
      </c>
      <c r="K54" s="28">
        <v>1169</v>
      </c>
      <c r="L54" s="27"/>
    </row>
    <row r="55" spans="1:12">
      <c r="A55" s="22"/>
      <c r="B55" s="23"/>
      <c r="C55" s="24"/>
      <c r="D55" s="29" t="s">
        <v>36</v>
      </c>
      <c r="E55" s="26"/>
      <c r="F55" s="27">
        <v>25</v>
      </c>
      <c r="G55" s="61">
        <v>0.25</v>
      </c>
      <c r="H55" s="61">
        <v>0.06</v>
      </c>
      <c r="I55" s="62">
        <v>10.58</v>
      </c>
      <c r="J55" s="61">
        <v>44.19</v>
      </c>
      <c r="K55" s="28">
        <v>42</v>
      </c>
      <c r="L55" s="27"/>
    </row>
    <row r="56" spans="1:12">
      <c r="A56" s="22"/>
      <c r="B56" s="23"/>
      <c r="C56" s="24"/>
      <c r="D56" s="29" t="s">
        <v>37</v>
      </c>
      <c r="E56" s="26"/>
      <c r="F56" s="27">
        <v>25</v>
      </c>
      <c r="G56" s="61">
        <v>0.25</v>
      </c>
      <c r="H56" s="61">
        <v>0.06</v>
      </c>
      <c r="I56" s="62">
        <v>10.58</v>
      </c>
      <c r="J56" s="61">
        <v>44.19</v>
      </c>
      <c r="K56" s="28">
        <v>42</v>
      </c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.75" thickBot="1">
      <c r="A59" s="30"/>
      <c r="B59" s="31"/>
      <c r="C59" s="32"/>
      <c r="D59" s="33" t="s">
        <v>28</v>
      </c>
      <c r="E59" s="34"/>
      <c r="F59" s="35">
        <f>SUM(F50:F58)</f>
        <v>840</v>
      </c>
      <c r="G59" s="35">
        <f>SUM(G50:G58)</f>
        <v>40.17</v>
      </c>
      <c r="H59" s="35">
        <f>SUM(H50:H58)</f>
        <v>18.385999999999999</v>
      </c>
      <c r="I59" s="35">
        <f>SUM(I50:I58)</f>
        <v>61.930000000000007</v>
      </c>
      <c r="J59" s="35">
        <f>SUM(J50:J58)</f>
        <v>406.53000000000003</v>
      </c>
      <c r="K59" s="36"/>
      <c r="L59" s="35" t="e">
        <f ca="1">SUM(L56:L64)</f>
        <v>#VALUE!</v>
      </c>
    </row>
    <row r="60" spans="1:12" ht="38.25">
      <c r="A60" s="58">
        <v>45541</v>
      </c>
      <c r="B60" s="16">
        <v>1</v>
      </c>
      <c r="C60" s="17" t="s">
        <v>23</v>
      </c>
      <c r="D60" s="18" t="s">
        <v>24</v>
      </c>
      <c r="E60" s="19" t="s">
        <v>104</v>
      </c>
      <c r="F60" s="20" t="s">
        <v>105</v>
      </c>
      <c r="G60" s="20">
        <v>0.56999999999999995</v>
      </c>
      <c r="H60" s="20">
        <v>6.4</v>
      </c>
      <c r="I60" s="20">
        <v>0.52</v>
      </c>
      <c r="J60" s="20">
        <v>335.32</v>
      </c>
      <c r="K60" s="21">
        <v>293</v>
      </c>
      <c r="L60" s="20"/>
    </row>
    <row r="61" spans="1:12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25.5">
      <c r="A62" s="22"/>
      <c r="B62" s="23"/>
      <c r="C62" s="24"/>
      <c r="D62" s="29" t="s">
        <v>25</v>
      </c>
      <c r="E62" s="26" t="s">
        <v>46</v>
      </c>
      <c r="F62" s="27">
        <v>200</v>
      </c>
      <c r="G62" s="27">
        <v>0.09</v>
      </c>
      <c r="H62" s="27">
        <v>0.04</v>
      </c>
      <c r="I62" s="27">
        <v>2.16</v>
      </c>
      <c r="J62" s="27">
        <v>8.7799999999999994</v>
      </c>
      <c r="K62" s="28">
        <v>1167</v>
      </c>
      <c r="L62" s="27"/>
    </row>
    <row r="63" spans="1:12" ht="38.25">
      <c r="A63" s="22"/>
      <c r="B63" s="23"/>
      <c r="C63" s="24"/>
      <c r="D63" s="29" t="s">
        <v>26</v>
      </c>
      <c r="E63" s="26" t="s">
        <v>84</v>
      </c>
      <c r="F63" s="27">
        <v>30</v>
      </c>
      <c r="G63" s="61">
        <v>0.25</v>
      </c>
      <c r="H63" s="61">
        <v>0.06</v>
      </c>
      <c r="I63" s="62">
        <v>10.58</v>
      </c>
      <c r="J63" s="61">
        <v>44.19</v>
      </c>
      <c r="K63" s="28">
        <v>42</v>
      </c>
      <c r="L63" s="27"/>
    </row>
    <row r="64" spans="1:12">
      <c r="A64" s="22"/>
      <c r="B64" s="23"/>
      <c r="C64" s="24"/>
      <c r="D64" s="29" t="s">
        <v>27</v>
      </c>
      <c r="E64" s="26" t="s">
        <v>92</v>
      </c>
      <c r="F64" s="27">
        <v>0.2</v>
      </c>
      <c r="G64" s="61">
        <v>2.6</v>
      </c>
      <c r="H64" s="61">
        <v>0.5</v>
      </c>
      <c r="I64" s="62">
        <v>11.2</v>
      </c>
      <c r="J64" s="61">
        <v>1684</v>
      </c>
      <c r="K64" s="28">
        <v>1059</v>
      </c>
      <c r="L64" s="27"/>
    </row>
    <row r="65" spans="1:12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>
      <c r="A66" s="22"/>
      <c r="B66" s="23"/>
      <c r="C66" s="24"/>
      <c r="D66" s="25"/>
      <c r="E66" s="26"/>
      <c r="F66" s="27"/>
      <c r="G66" s="27"/>
      <c r="H66" s="27"/>
      <c r="I66" s="27"/>
      <c r="J66" s="27"/>
      <c r="K66" s="28"/>
      <c r="L66" s="27"/>
    </row>
    <row r="67" spans="1:12">
      <c r="A67" s="30"/>
      <c r="B67" s="31"/>
      <c r="C67" s="32"/>
      <c r="D67" s="33" t="s">
        <v>28</v>
      </c>
      <c r="E67" s="34"/>
      <c r="F67" s="35">
        <f>SUM(F60:F66)</f>
        <v>230.2</v>
      </c>
      <c r="G67" s="35">
        <f>SUM(G60:G66)</f>
        <v>3.51</v>
      </c>
      <c r="H67" s="35">
        <f>SUM(H60:H66)</f>
        <v>7</v>
      </c>
      <c r="I67" s="35">
        <f>SUM(I60:I66)</f>
        <v>24.46</v>
      </c>
      <c r="J67" s="35">
        <f>SUM(J60:J66)</f>
        <v>2072.29</v>
      </c>
      <c r="K67" s="36"/>
      <c r="L67" s="35"/>
    </row>
    <row r="68" spans="1:12" ht="51.75" thickBot="1">
      <c r="A68" s="37">
        <v>1</v>
      </c>
      <c r="B68" s="38">
        <v>1</v>
      </c>
      <c r="C68" s="39" t="s">
        <v>30</v>
      </c>
      <c r="D68" s="29" t="s">
        <v>31</v>
      </c>
      <c r="E68" s="26" t="s">
        <v>93</v>
      </c>
      <c r="F68" s="27">
        <v>60</v>
      </c>
      <c r="G68" s="61">
        <v>15</v>
      </c>
      <c r="H68" s="61">
        <v>0.8</v>
      </c>
      <c r="I68" s="61">
        <v>0.1</v>
      </c>
      <c r="J68" s="62">
        <v>2.8</v>
      </c>
      <c r="K68" s="62">
        <v>15</v>
      </c>
      <c r="L68" s="27"/>
    </row>
    <row r="69" spans="1:12" ht="39" thickBot="1">
      <c r="A69" s="22"/>
      <c r="B69" s="23"/>
      <c r="C69" s="24"/>
      <c r="D69" s="29" t="s">
        <v>32</v>
      </c>
      <c r="E69" s="26" t="s">
        <v>106</v>
      </c>
      <c r="F69" s="27">
        <v>250</v>
      </c>
      <c r="G69" s="59">
        <v>2.9</v>
      </c>
      <c r="H69" s="59">
        <v>2.42</v>
      </c>
      <c r="I69" s="60">
        <v>3.7</v>
      </c>
      <c r="J69" s="59">
        <v>48.32</v>
      </c>
      <c r="K69" s="28">
        <v>294</v>
      </c>
      <c r="L69" s="27"/>
    </row>
    <row r="70" spans="1:12" ht="25.5">
      <c r="A70" s="22"/>
      <c r="B70" s="23"/>
      <c r="C70" s="24"/>
      <c r="D70" s="29" t="s">
        <v>33</v>
      </c>
      <c r="E70" s="26" t="s">
        <v>107</v>
      </c>
      <c r="F70" s="27">
        <v>250</v>
      </c>
      <c r="G70" s="59">
        <v>9.4</v>
      </c>
      <c r="H70" s="59">
        <v>6</v>
      </c>
      <c r="I70" s="60">
        <v>13.1</v>
      </c>
      <c r="J70" s="59">
        <v>252</v>
      </c>
      <c r="K70" s="28">
        <v>443</v>
      </c>
      <c r="L70" s="27"/>
    </row>
    <row r="71" spans="1:12" ht="15.75" thickBot="1">
      <c r="A71" s="22"/>
      <c r="B71" s="23"/>
      <c r="C71" s="24"/>
      <c r="D71" s="29" t="s">
        <v>34</v>
      </c>
      <c r="E71" s="26"/>
      <c r="F71" s="27"/>
      <c r="G71" s="27"/>
      <c r="H71" s="27"/>
      <c r="I71" s="27"/>
      <c r="J71" s="27"/>
      <c r="K71" s="28"/>
      <c r="L71" s="27"/>
    </row>
    <row r="72" spans="1:12" ht="25.5">
      <c r="A72" s="22"/>
      <c r="B72" s="23"/>
      <c r="C72" s="24"/>
      <c r="D72" s="29" t="s">
        <v>35</v>
      </c>
      <c r="E72" s="26" t="s">
        <v>108</v>
      </c>
      <c r="F72" s="27">
        <v>200</v>
      </c>
      <c r="G72" s="59">
        <v>0.1</v>
      </c>
      <c r="H72" s="59">
        <v>2.5999999999999999E-2</v>
      </c>
      <c r="I72" s="60">
        <v>0.02</v>
      </c>
      <c r="J72" s="59">
        <v>0.7</v>
      </c>
      <c r="K72" s="63">
        <v>45149</v>
      </c>
      <c r="L72" s="27"/>
    </row>
    <row r="73" spans="1:12">
      <c r="A73" s="22"/>
      <c r="B73" s="23"/>
      <c r="C73" s="24"/>
      <c r="D73" s="29" t="s">
        <v>36</v>
      </c>
      <c r="E73" s="26"/>
      <c r="F73" s="27">
        <v>25</v>
      </c>
      <c r="G73" s="61">
        <v>0.25</v>
      </c>
      <c r="H73" s="61">
        <v>0.06</v>
      </c>
      <c r="I73" s="62">
        <v>10.58</v>
      </c>
      <c r="J73" s="61">
        <v>44.19</v>
      </c>
      <c r="K73" s="28">
        <v>42</v>
      </c>
      <c r="L73" s="27"/>
    </row>
    <row r="74" spans="1:12">
      <c r="A74" s="22"/>
      <c r="B74" s="23"/>
      <c r="C74" s="24"/>
      <c r="D74" s="29" t="s">
        <v>37</v>
      </c>
      <c r="E74" s="26"/>
      <c r="F74" s="27">
        <v>25</v>
      </c>
      <c r="G74" s="61">
        <v>0.25</v>
      </c>
      <c r="H74" s="61">
        <v>0.06</v>
      </c>
      <c r="I74" s="62">
        <v>10.58</v>
      </c>
      <c r="J74" s="61">
        <v>44.19</v>
      </c>
      <c r="K74" s="28">
        <v>42</v>
      </c>
      <c r="L74" s="27"/>
    </row>
    <row r="75" spans="1:12">
      <c r="A75" s="22"/>
      <c r="B75" s="23"/>
      <c r="C75" s="24"/>
      <c r="D75" s="25"/>
      <c r="E75" s="26"/>
      <c r="F75" s="27"/>
      <c r="G75" s="27"/>
      <c r="H75" s="27"/>
      <c r="I75" s="27"/>
      <c r="J75" s="27"/>
      <c r="K75" s="28"/>
      <c r="L75" s="27"/>
    </row>
    <row r="76" spans="1:12">
      <c r="A76" s="22"/>
      <c r="B76" s="23"/>
      <c r="C76" s="24"/>
      <c r="D76" s="25"/>
      <c r="E76" s="26"/>
      <c r="F76" s="27"/>
      <c r="G76" s="27"/>
      <c r="H76" s="27"/>
      <c r="I76" s="27"/>
      <c r="J76" s="27"/>
      <c r="K76" s="28"/>
      <c r="L76" s="27"/>
    </row>
    <row r="77" spans="1:12">
      <c r="A77" s="30"/>
      <c r="B77" s="31"/>
      <c r="C77" s="32"/>
      <c r="D77" s="33" t="s">
        <v>28</v>
      </c>
      <c r="E77" s="34"/>
      <c r="F77" s="35">
        <f>SUM(F68:F76)</f>
        <v>810</v>
      </c>
      <c r="G77" s="35">
        <f>SUM(G68:G76)</f>
        <v>27.9</v>
      </c>
      <c r="H77" s="35">
        <f>SUM(H68:H76)</f>
        <v>9.3659999999999997</v>
      </c>
      <c r="I77" s="35">
        <f>SUM(I68:I76)</f>
        <v>38.08</v>
      </c>
      <c r="J77" s="35">
        <f>SUM(J68:J76)</f>
        <v>392.2</v>
      </c>
      <c r="K77" s="36"/>
      <c r="L77" s="35" t="e">
        <f ca="1">SUM(L74:L77)</f>
        <v>#VALUE!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2024-09-09T13:22:02Z</dcterms:modified>
</cp:coreProperties>
</file>