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90" yWindow="525" windowWidth="15015" windowHeight="7365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1" i="3" l="1"/>
  <c r="I191" i="3"/>
  <c r="H191" i="3"/>
  <c r="G191" i="3"/>
  <c r="F191" i="3"/>
  <c r="L181" i="3"/>
  <c r="J181" i="3"/>
  <c r="I181" i="3"/>
  <c r="H181" i="3"/>
  <c r="G181" i="3"/>
  <c r="F181" i="3"/>
  <c r="J173" i="3"/>
  <c r="I173" i="3"/>
  <c r="H173" i="3"/>
  <c r="G173" i="3"/>
  <c r="F173" i="3"/>
  <c r="J163" i="3"/>
  <c r="I163" i="3"/>
  <c r="H163" i="3"/>
  <c r="G163" i="3"/>
  <c r="F163" i="3"/>
  <c r="J155" i="3"/>
  <c r="I155" i="3"/>
  <c r="H155" i="3"/>
  <c r="G155" i="3"/>
  <c r="F155" i="3"/>
  <c r="J145" i="3"/>
  <c r="I145" i="3"/>
  <c r="H145" i="3"/>
  <c r="G145" i="3"/>
  <c r="F145" i="3"/>
  <c r="J137" i="3"/>
  <c r="I137" i="3"/>
  <c r="H137" i="3"/>
  <c r="G137" i="3"/>
  <c r="F137" i="3"/>
  <c r="A128" i="3"/>
  <c r="J127" i="3"/>
  <c r="I127" i="3"/>
  <c r="H127" i="3"/>
  <c r="G127" i="3"/>
  <c r="F127" i="3"/>
  <c r="J119" i="3"/>
  <c r="I119" i="3"/>
  <c r="H119" i="3"/>
  <c r="G119" i="3"/>
  <c r="F119" i="3"/>
  <c r="A110" i="3"/>
  <c r="J109" i="3"/>
  <c r="I109" i="3"/>
  <c r="H109" i="3"/>
  <c r="G109" i="3"/>
  <c r="F109" i="3"/>
  <c r="J95" i="3" l="1"/>
  <c r="I95" i="3"/>
  <c r="H95" i="3"/>
  <c r="G95" i="3"/>
  <c r="F95" i="3"/>
  <c r="L85" i="3"/>
  <c r="J85" i="3"/>
  <c r="I85" i="3"/>
  <c r="H85" i="3"/>
  <c r="G85" i="3"/>
  <c r="F85" i="3"/>
  <c r="J77" i="3"/>
  <c r="I77" i="3"/>
  <c r="H77" i="3"/>
  <c r="G77" i="3"/>
  <c r="F77" i="3"/>
  <c r="L67" i="3"/>
  <c r="J67" i="3"/>
  <c r="I67" i="3"/>
  <c r="H67" i="3"/>
  <c r="G67" i="3"/>
  <c r="F67" i="3"/>
  <c r="J59" i="3"/>
  <c r="I59" i="3"/>
  <c r="H59" i="3"/>
  <c r="G59" i="3"/>
  <c r="F59" i="3"/>
  <c r="B50" i="3"/>
  <c r="A50" i="3"/>
  <c r="L49" i="3"/>
  <c r="J49" i="3"/>
  <c r="I49" i="3"/>
  <c r="H49" i="3"/>
  <c r="G49" i="3"/>
  <c r="F49" i="3"/>
  <c r="J41" i="3"/>
  <c r="I41" i="3"/>
  <c r="H41" i="3"/>
  <c r="G41" i="3"/>
  <c r="F41" i="3"/>
  <c r="B32" i="3"/>
  <c r="A32" i="3"/>
  <c r="L31" i="3"/>
  <c r="J31" i="3"/>
  <c r="I31" i="3"/>
  <c r="H31" i="3"/>
  <c r="G31" i="3"/>
  <c r="F31" i="3"/>
  <c r="J23" i="3" l="1"/>
  <c r="I23" i="3"/>
  <c r="H23" i="3"/>
  <c r="G23" i="3"/>
  <c r="F23" i="3"/>
  <c r="B14" i="3"/>
  <c r="A14" i="3"/>
  <c r="L13" i="3"/>
  <c r="J13" i="3"/>
  <c r="I13" i="3"/>
  <c r="H13" i="3"/>
  <c r="G13" i="3"/>
  <c r="F13" i="3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G173" i="1" l="1"/>
  <c r="H215" i="1"/>
  <c r="I257" i="1"/>
  <c r="F299" i="1"/>
  <c r="J299" i="1"/>
  <c r="G341" i="1"/>
  <c r="H383" i="1"/>
  <c r="I425" i="1"/>
  <c r="F467" i="1"/>
  <c r="J467" i="1"/>
  <c r="G509" i="1"/>
  <c r="H551" i="1"/>
  <c r="I593" i="1"/>
  <c r="I47" i="1"/>
  <c r="J89" i="1"/>
  <c r="H173" i="1"/>
  <c r="F257" i="1"/>
  <c r="G299" i="1"/>
  <c r="H341" i="1"/>
  <c r="G467" i="1"/>
  <c r="H509" i="1"/>
  <c r="I551" i="1"/>
  <c r="F593" i="1"/>
  <c r="J593" i="1"/>
  <c r="G131" i="1"/>
  <c r="I215" i="1"/>
  <c r="F425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F89" i="1"/>
  <c r="J257" i="1"/>
  <c r="I383" i="1"/>
  <c r="J425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H594" i="1" l="1"/>
  <c r="G594" i="1"/>
  <c r="I594" i="1"/>
  <c r="J594" i="1"/>
  <c r="F594" i="1"/>
  <c r="L326" i="1" l="1"/>
  <c r="L321" i="1"/>
  <c r="L173" i="1"/>
  <c r="L143" i="1"/>
  <c r="L269" i="1"/>
  <c r="L299" i="1"/>
  <c r="L165" i="1"/>
  <c r="L172" i="1"/>
  <c r="L368" i="1"/>
  <c r="L363" i="1"/>
  <c r="L353" i="1"/>
  <c r="L383" i="1"/>
  <c r="L382" i="1"/>
  <c r="L158" i="1"/>
  <c r="L153" i="1"/>
  <c r="L479" i="1"/>
  <c r="L509" i="1"/>
  <c r="L41" i="3"/>
  <c r="L467" i="1"/>
  <c r="L437" i="1"/>
  <c r="L279" i="1"/>
  <c r="L284" i="1"/>
  <c r="L131" i="1"/>
  <c r="L101" i="1"/>
  <c r="L185" i="1"/>
  <c r="L215" i="1"/>
  <c r="L594" i="1"/>
  <c r="L46" i="1"/>
  <c r="L375" i="1"/>
  <c r="L405" i="1"/>
  <c r="L410" i="1"/>
  <c r="L207" i="1"/>
  <c r="L536" i="1"/>
  <c r="L531" i="1"/>
  <c r="L88" i="1"/>
  <c r="L550" i="1"/>
  <c r="L459" i="1"/>
  <c r="L466" i="1"/>
  <c r="L119" i="3"/>
  <c r="L214" i="1"/>
  <c r="L551" i="1"/>
  <c r="L521" i="1"/>
  <c r="L200" i="1"/>
  <c r="L195" i="1"/>
  <c r="L111" i="1"/>
  <c r="L116" i="1"/>
  <c r="L81" i="1"/>
  <c r="L191" i="3"/>
  <c r="L298" i="1"/>
  <c r="L89" i="1"/>
  <c r="L59" i="1"/>
  <c r="L543" i="1"/>
  <c r="L578" i="1"/>
  <c r="L573" i="1"/>
  <c r="L32" i="1"/>
  <c r="L27" i="1"/>
  <c r="L341" i="1"/>
  <c r="L311" i="1"/>
  <c r="L137" i="3"/>
  <c r="L95" i="3"/>
  <c r="L47" i="1"/>
  <c r="L17" i="1"/>
  <c r="L417" i="1"/>
  <c r="L23" i="3"/>
  <c r="L508" i="1"/>
  <c r="L340" i="1"/>
  <c r="L494" i="1"/>
  <c r="L489" i="1"/>
  <c r="L249" i="1"/>
  <c r="L593" i="1"/>
  <c r="L563" i="1"/>
  <c r="L74" i="1"/>
  <c r="L69" i="1"/>
  <c r="L77" i="3"/>
  <c r="L592" i="1"/>
  <c r="L291" i="1"/>
  <c r="L173" i="3"/>
  <c r="L425" i="1"/>
  <c r="L395" i="1"/>
  <c r="L242" i="1"/>
  <c r="L237" i="1"/>
  <c r="L452" i="1"/>
  <c r="L447" i="1"/>
  <c r="L227" i="1"/>
  <c r="L257" i="1"/>
  <c r="L333" i="1"/>
  <c r="L59" i="3"/>
  <c r="L424" i="1"/>
  <c r="L130" i="1"/>
  <c r="L585" i="1"/>
  <c r="L155" i="3"/>
  <c r="L501" i="1"/>
  <c r="L123" i="1"/>
  <c r="L256" i="1"/>
  <c r="L39" i="1"/>
</calcChain>
</file>

<file path=xl/sharedStrings.xml><?xml version="1.0" encoding="utf-8"?>
<sst xmlns="http://schemas.openxmlformats.org/spreadsheetml/2006/main" count="805" uniqueCount="117">
  <si>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</si>
  <si>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</si>
  <si>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</si>
  <si>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</si>
  <si>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</si>
  <si>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</si>
  <si>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</si>
  <si>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</si>
  <si>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</si>
  <si>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</si>
  <si>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</si>
  <si>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</si>
  <si>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</si>
  <si>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</si>
  <si>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</si>
  <si>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</si>
  <si>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</si>
  <si>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</si>
  <si>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</si>
  <si>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</si>
  <si>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</si>
  <si>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</si>
  <si>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</si>
  <si>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</si>
  <si>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</si>
  <si>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</si>
  <si>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</si>
  <si>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</si>
  <si>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</si>
  <si>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</si>
  <si>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</si>
  <si>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</si>
  <si>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</si>
  <si>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</si>
  <si>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</si>
  <si>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</si>
  <si>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</si>
  <si>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</si>
  <si>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</si>
  <si>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</si>
  <si>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</si>
  <si>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</si>
  <si>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</si>
  <si>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</si>
  <si>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</si>
  <si>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каша пшенная</t>
  </si>
  <si>
    <t>чай с лимоном</t>
  </si>
  <si>
    <t>масло сливочное</t>
  </si>
  <si>
    <t>сыр</t>
  </si>
  <si>
    <t>пшеничный,ржанной</t>
  </si>
  <si>
    <t>нарезка овощная</t>
  </si>
  <si>
    <t>суп рисовый с мясом</t>
  </si>
  <si>
    <t>макароны отварные</t>
  </si>
  <si>
    <t>сосиска молочная</t>
  </si>
  <si>
    <t>компот из кураги и облепихи</t>
  </si>
  <si>
    <t>каша геркулесовая</t>
  </si>
  <si>
    <t>какао</t>
  </si>
  <si>
    <t>мандарин</t>
  </si>
  <si>
    <t>борщ с мясом</t>
  </si>
  <si>
    <t>тефтеля мясная</t>
  </si>
  <si>
    <t>гречка отварная</t>
  </si>
  <si>
    <t>чай с сахаром</t>
  </si>
  <si>
    <t>каша рисовая</t>
  </si>
  <si>
    <t>чай с молоком</t>
  </si>
  <si>
    <t>мало сливочное</t>
  </si>
  <si>
    <t>рассольник с мясом</t>
  </si>
  <si>
    <t xml:space="preserve">запеканка из печени </t>
  </si>
  <si>
    <t>картофельное пюре</t>
  </si>
  <si>
    <t>морс брусничный</t>
  </si>
  <si>
    <t>цикорий с молоком</t>
  </si>
  <si>
    <t>200/100</t>
  </si>
  <si>
    <t>запеканка творожная со сгущенным молоком</t>
  </si>
  <si>
    <t>суп рыбный</t>
  </si>
  <si>
    <t>котлета мясная</t>
  </si>
  <si>
    <t>рис отварной</t>
  </si>
  <si>
    <t>кисель</t>
  </si>
  <si>
    <t>суп молочный с лапшой</t>
  </si>
  <si>
    <t>банан</t>
  </si>
  <si>
    <t>суп крестьянский с крупой</t>
  </si>
  <si>
    <t>жаркое по домашнему</t>
  </si>
  <si>
    <t>компот из шиповника</t>
  </si>
  <si>
    <t>каша ячневая молочная</t>
  </si>
  <si>
    <t>сыр полутвердый</t>
  </si>
  <si>
    <t>какао с молоком</t>
  </si>
  <si>
    <t>ржанной пшеничный</t>
  </si>
  <si>
    <t>сладкое</t>
  </si>
  <si>
    <t>рулет</t>
  </si>
  <si>
    <t>огурцы свежие нарезка</t>
  </si>
  <si>
    <t>бощ с капустой</t>
  </si>
  <si>
    <t>биточки мясные с гречкой</t>
  </si>
  <si>
    <t>компот из с/ф</t>
  </si>
  <si>
    <t>омлет натуральный</t>
  </si>
  <si>
    <t>кофейный напиток</t>
  </si>
  <si>
    <t>яблоко</t>
  </si>
  <si>
    <t>нарезка из помидоров</t>
  </si>
  <si>
    <t>суп гороховый с мясом</t>
  </si>
  <si>
    <t>гуляшь из мяса</t>
  </si>
  <si>
    <t>437.1</t>
  </si>
  <si>
    <t>запеканка рисовая</t>
  </si>
  <si>
    <t>чай  сахаром</t>
  </si>
  <si>
    <t>апельсин</t>
  </si>
  <si>
    <t>нарезка из огурцов</t>
  </si>
  <si>
    <t>суп кулешь с мясом</t>
  </si>
  <si>
    <t>лапша отварная</t>
  </si>
  <si>
    <t>морс из брусники</t>
  </si>
  <si>
    <t>макароны с сыром</t>
  </si>
  <si>
    <t>200/15</t>
  </si>
  <si>
    <t>щи из свежей капусты</t>
  </si>
  <si>
    <t>плов с мясом</t>
  </si>
  <si>
    <t>компот из кураги</t>
  </si>
  <si>
    <t>каша из риса и пшена</t>
  </si>
  <si>
    <t>суп с лапшой и мясом</t>
  </si>
  <si>
    <t>печень по-сторгоновски</t>
  </si>
  <si>
    <t>МАОУ "Закаменская СОШ №1"</t>
  </si>
  <si>
    <t>Директор</t>
  </si>
  <si>
    <t>Шаракчинова Дарима Занаевна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</si>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</sst>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164" fontId="0" fillId="5" borderId="29" xfId="0" applyNumberFormat="1" applyFill="1" applyBorder="1" applyProtection="1">
      <protection locked="0"/>
    </xf>
    <xf numFmtId="164" fontId="0" fillId="5" borderId="30" xfId="0" applyNumberFormat="1" applyFill="1" applyBorder="1" applyProtection="1">
      <protection locked="0"/>
    </xf>
    <xf numFmtId="164" fontId="0" fillId="5" borderId="31" xfId="0" applyNumberFormat="1" applyFill="1" applyBorder="1" applyProtection="1">
      <protection locked="0"/>
    </xf>
    <xf numFmtId="164" fontId="0" fillId="5" borderId="32" xfId="0" applyNumberFormat="1" applyFill="1" applyBorder="1" applyProtection="1"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2" fontId="0" fillId="5" borderId="31" xfId="0" applyNumberFormat="1" applyFill="1" applyBorder="1" applyProtection="1">
      <protection locked="0"/>
    </xf>
    <xf numFmtId="2" fontId="0" fillId="5" borderId="32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7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4" fontId="2" fillId="0" borderId="8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7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workbookViewId="0">
      <pane xSplit="4" ySplit="5" topLeftCell="E6" activePane="bottomRight" state="frozen"/>
      <selection pane="topRight"/>
      <selection pane="bottomLeft"/>
      <selection pane="bottomRight" activeCell="A18" sqref="A18:L2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6"/>
      <c r="D1" s="77"/>
      <c r="E1" s="78"/>
      <c r="F1" s="3" t="s">
        <v>1</v>
      </c>
      <c r="G1" s="1" t="s">
        <v>2</v>
      </c>
      <c r="H1" s="73"/>
      <c r="I1" s="74"/>
      <c r="J1" s="74"/>
      <c r="K1" s="75"/>
    </row>
    <row r="2" spans="1:12" ht="18" x14ac:dyDescent="0.2">
      <c r="A2" s="4" t="s">
        <v>3</v>
      </c>
      <c r="C2" s="1"/>
      <c r="G2" s="1" t="s">
        <v>4</v>
      </c>
      <c r="H2" s="73"/>
      <c r="I2" s="74"/>
      <c r="J2" s="74"/>
      <c r="K2" s="7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71" t="s">
        <v>43</v>
      </c>
      <c r="D47" s="72"/>
      <c r="E47" s="44"/>
      <c r="F47" s="45">
        <f>F13+F17+F27+F32+F39+F46</f>
        <v>0</v>
      </c>
      <c r="G47" s="45">
        <f>G13+G17+G27+G32+G39+G46</f>
        <v>0</v>
      </c>
      <c r="H47" s="45">
        <f>H13+H17+H27+H32+H39+H46</f>
        <v>0</v>
      </c>
      <c r="I47" s="45">
        <f>I13+I17+I27+I32+I39+I46</f>
        <v>0</v>
      </c>
      <c r="J47" s="45">
        <f>J13+J17+J27+J32+J39+J46</f>
        <v>0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71" t="s">
        <v>43</v>
      </c>
      <c r="D89" s="72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71" t="s">
        <v>43</v>
      </c>
      <c r="D131" s="72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71" t="s">
        <v>43</v>
      </c>
      <c r="D173" s="72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71" t="s">
        <v>43</v>
      </c>
      <c r="D215" s="72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71" t="s">
        <v>43</v>
      </c>
      <c r="D257" s="72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71" t="s">
        <v>43</v>
      </c>
      <c r="D299" s="72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71" t="s">
        <v>43</v>
      </c>
      <c r="D341" s="72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71" t="s">
        <v>43</v>
      </c>
      <c r="D383" s="72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71" t="s">
        <v>43</v>
      </c>
      <c r="D425" s="72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71" t="s">
        <v>43</v>
      </c>
      <c r="D467" s="72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71" t="s">
        <v>43</v>
      </c>
      <c r="D509" s="72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71" t="s">
        <v>43</v>
      </c>
      <c r="D551" s="72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82" t="s">
        <v>43</v>
      </c>
      <c r="D593" s="83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79" t="s">
        <v>44</v>
      </c>
      <c r="D594" s="80"/>
      <c r="E594" s="81"/>
      <c r="F594" s="57" t="e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#DIV/0!</v>
      </c>
      <c r="G594" s="57" t="e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#DIV/0!</v>
      </c>
      <c r="H594" s="57" t="e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#DIV/0!</v>
      </c>
      <c r="I594" s="57" t="e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#DIV/0!</v>
      </c>
      <c r="J594" s="57" t="e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#DIV/0!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selection activeCell="H2" sqref="H2:K2"/>
    </sheetView>
  </sheetViews>
  <sheetFormatPr defaultRowHeight="15" x14ac:dyDescent="0.25"/>
  <cols>
    <col min="1" max="1" width="10.140625" bestFit="1" customWidth="1"/>
    <col min="12" max="12" width="14.7109375" customWidth="1"/>
  </cols>
  <sheetData>
    <row r="1" spans="1:12" x14ac:dyDescent="0.25">
      <c r="A1" s="2" t="s">
        <v>0</v>
      </c>
      <c r="B1" s="1"/>
      <c r="C1" s="76" t="s">
        <v>113</v>
      </c>
      <c r="D1" s="77"/>
      <c r="E1" s="78"/>
      <c r="F1" s="3" t="s">
        <v>1</v>
      </c>
      <c r="G1" s="1" t="s">
        <v>2</v>
      </c>
      <c r="H1" s="73" t="s">
        <v>114</v>
      </c>
      <c r="I1" s="74"/>
      <c r="J1" s="74"/>
      <c r="K1" s="75"/>
      <c r="L1" s="1"/>
    </row>
    <row r="2" spans="1:12" ht="18.75" x14ac:dyDescent="0.25">
      <c r="A2" s="4" t="s">
        <v>3</v>
      </c>
      <c r="B2" s="1"/>
      <c r="C2" s="1"/>
      <c r="D2" s="2"/>
      <c r="E2" s="1"/>
      <c r="F2" s="1"/>
      <c r="G2" s="1" t="s">
        <v>4</v>
      </c>
      <c r="H2" s="73" t="s">
        <v>115</v>
      </c>
      <c r="I2" s="74"/>
      <c r="J2" s="74"/>
      <c r="K2" s="75"/>
      <c r="L2" s="1"/>
    </row>
    <row r="3" spans="1:12" x14ac:dyDescent="0.25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>
        <v>13</v>
      </c>
      <c r="I3" s="8">
        <v>1</v>
      </c>
      <c r="J3" s="9">
        <v>2025</v>
      </c>
      <c r="K3" s="2"/>
      <c r="L3" s="1"/>
    </row>
    <row r="4" spans="1:12" ht="15.75" thickBot="1" x14ac:dyDescent="0.3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200</v>
      </c>
      <c r="G6" s="59">
        <v>8.3000000000000007</v>
      </c>
      <c r="H6" s="59">
        <v>8.9</v>
      </c>
      <c r="I6" s="60">
        <v>46.3</v>
      </c>
      <c r="J6" s="59">
        <v>260.3</v>
      </c>
      <c r="K6" s="21">
        <v>199</v>
      </c>
      <c r="L6" s="20"/>
    </row>
    <row r="7" spans="1:12" ht="15.75" thickBot="1" x14ac:dyDescent="0.3">
      <c r="A7" s="58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25</v>
      </c>
      <c r="E8" s="26" t="s">
        <v>46</v>
      </c>
      <c r="F8" s="27">
        <v>200</v>
      </c>
      <c r="G8" s="59">
        <v>0.1</v>
      </c>
      <c r="H8" s="59">
        <v>2.5999999999999999E-2</v>
      </c>
      <c r="I8" s="60">
        <v>0.02</v>
      </c>
      <c r="J8" s="59">
        <v>0.7</v>
      </c>
      <c r="K8" s="28">
        <v>342</v>
      </c>
      <c r="L8" s="27"/>
    </row>
    <row r="9" spans="1:12" ht="38.25" x14ac:dyDescent="0.25">
      <c r="A9" s="22"/>
      <c r="B9" s="23"/>
      <c r="C9" s="24"/>
      <c r="D9" s="29" t="s">
        <v>26</v>
      </c>
      <c r="E9" s="26" t="s">
        <v>49</v>
      </c>
      <c r="F9" s="27">
        <v>25</v>
      </c>
      <c r="G9" s="61">
        <v>0.25</v>
      </c>
      <c r="H9" s="61">
        <v>0.06</v>
      </c>
      <c r="I9" s="62">
        <v>10.58</v>
      </c>
      <c r="J9" s="61">
        <v>44.19</v>
      </c>
      <c r="K9" s="28">
        <v>42</v>
      </c>
      <c r="L9" s="27"/>
    </row>
    <row r="10" spans="1:12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38.25" x14ac:dyDescent="0.25">
      <c r="A11" s="22"/>
      <c r="B11" s="23"/>
      <c r="C11" s="24"/>
      <c r="D11" s="25"/>
      <c r="E11" s="26" t="s">
        <v>47</v>
      </c>
      <c r="F11" s="27">
        <v>10</v>
      </c>
      <c r="G11" s="27">
        <v>0.76</v>
      </c>
      <c r="H11" s="27">
        <v>68.150000000000006</v>
      </c>
      <c r="I11" s="27">
        <v>1.1000000000000001</v>
      </c>
      <c r="J11" s="27">
        <v>620.53</v>
      </c>
      <c r="K11" s="63">
        <v>6</v>
      </c>
      <c r="L11" s="27"/>
    </row>
    <row r="12" spans="1:12" x14ac:dyDescent="0.25">
      <c r="A12" s="22"/>
      <c r="B12" s="23"/>
      <c r="C12" s="24"/>
      <c r="D12" s="25"/>
      <c r="E12" s="26" t="s">
        <v>48</v>
      </c>
      <c r="F12" s="27">
        <v>15</v>
      </c>
      <c r="G12" s="61">
        <v>25.5</v>
      </c>
      <c r="H12" s="61">
        <v>48.2</v>
      </c>
      <c r="I12" s="62">
        <v>9.6999999999999993</v>
      </c>
      <c r="J12" s="61">
        <v>344</v>
      </c>
      <c r="K12" s="28">
        <v>15</v>
      </c>
      <c r="L12" s="27"/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450</v>
      </c>
      <c r="G13" s="35">
        <f>SUM(G6:G12)</f>
        <v>34.909999999999997</v>
      </c>
      <c r="H13" s="35">
        <f>SUM(H6:H12)</f>
        <v>125.33600000000001</v>
      </c>
      <c r="I13" s="35">
        <f>SUM(I6:I12)</f>
        <v>67.7</v>
      </c>
      <c r="J13" s="35">
        <f>SUM(J6:J12)</f>
        <v>1269.72</v>
      </c>
      <c r="K13" s="36"/>
      <c r="L13" s="35">
        <f>SUM(L6:L12)</f>
        <v>0</v>
      </c>
    </row>
    <row r="14" spans="1:12" ht="26.25" thickBot="1" x14ac:dyDescent="0.3">
      <c r="A14" s="37" t="str">
        <f>A2</f>
        <v>Типовое примерное меню приготавливаемых блюд</v>
      </c>
      <c r="B14" s="38">
        <f>B2</f>
        <v>0</v>
      </c>
      <c r="C14" s="39" t="s">
        <v>30</v>
      </c>
      <c r="D14" s="29" t="s">
        <v>31</v>
      </c>
      <c r="E14" s="26" t="s">
        <v>50</v>
      </c>
      <c r="F14" s="27">
        <v>60</v>
      </c>
      <c r="G14" s="61">
        <v>15</v>
      </c>
      <c r="H14" s="61">
        <v>0.8</v>
      </c>
      <c r="I14" s="61">
        <v>0.1</v>
      </c>
      <c r="J14" s="62">
        <v>2.8</v>
      </c>
      <c r="K14" s="28">
        <v>15</v>
      </c>
      <c r="L14" s="27"/>
    </row>
    <row r="15" spans="1:12" ht="38.25" x14ac:dyDescent="0.25">
      <c r="A15" s="22"/>
      <c r="B15" s="23"/>
      <c r="C15" s="24"/>
      <c r="D15" s="29" t="s">
        <v>32</v>
      </c>
      <c r="E15" s="26" t="s">
        <v>51</v>
      </c>
      <c r="F15" s="27">
        <v>250</v>
      </c>
      <c r="G15" s="59">
        <v>8</v>
      </c>
      <c r="H15" s="59">
        <v>5.2</v>
      </c>
      <c r="I15" s="60">
        <v>29.6</v>
      </c>
      <c r="J15" s="59">
        <v>48.32</v>
      </c>
      <c r="K15" s="28">
        <v>17</v>
      </c>
      <c r="L15" s="27"/>
    </row>
    <row r="16" spans="1:12" ht="38.25" x14ac:dyDescent="0.25">
      <c r="A16" s="22"/>
      <c r="B16" s="23"/>
      <c r="C16" s="24"/>
      <c r="D16" s="29" t="s">
        <v>33</v>
      </c>
      <c r="E16" s="26" t="s">
        <v>53</v>
      </c>
      <c r="F16" s="27">
        <v>70</v>
      </c>
      <c r="G16" s="27">
        <v>3.85</v>
      </c>
      <c r="H16" s="27">
        <v>7.41</v>
      </c>
      <c r="I16" s="27">
        <v>6.84</v>
      </c>
      <c r="J16" s="27">
        <v>107.75</v>
      </c>
      <c r="K16" s="28">
        <v>6</v>
      </c>
      <c r="L16" s="27"/>
    </row>
    <row r="17" spans="1:12" ht="39" thickBot="1" x14ac:dyDescent="0.3">
      <c r="A17" s="22"/>
      <c r="B17" s="23"/>
      <c r="C17" s="24"/>
      <c r="D17" s="29" t="s">
        <v>34</v>
      </c>
      <c r="E17" s="26" t="s">
        <v>52</v>
      </c>
      <c r="F17" s="27">
        <v>180</v>
      </c>
      <c r="G17" s="27">
        <v>1.1100000000000001</v>
      </c>
      <c r="H17" s="27">
        <v>4.68</v>
      </c>
      <c r="I17" s="27">
        <v>4.21</v>
      </c>
      <c r="J17" s="27">
        <v>62.33</v>
      </c>
      <c r="K17" s="28">
        <v>561</v>
      </c>
      <c r="L17" s="27"/>
    </row>
    <row r="18" spans="1:12" ht="51" x14ac:dyDescent="0.25">
      <c r="A18" s="22"/>
      <c r="B18" s="23"/>
      <c r="C18" s="24"/>
      <c r="D18" s="29" t="s">
        <v>35</v>
      </c>
      <c r="E18" s="26" t="s">
        <v>54</v>
      </c>
      <c r="F18" s="27">
        <v>200</v>
      </c>
      <c r="G18" s="59">
        <v>0.1</v>
      </c>
      <c r="H18" s="59">
        <v>2.5999999999999999E-2</v>
      </c>
      <c r="I18" s="60">
        <v>0.02</v>
      </c>
      <c r="J18" s="59">
        <v>0.7</v>
      </c>
      <c r="K18" s="63">
        <v>11</v>
      </c>
      <c r="L18" s="27"/>
    </row>
    <row r="19" spans="1:12" x14ac:dyDescent="0.25">
      <c r="A19" s="22"/>
      <c r="B19" s="23"/>
      <c r="C19" s="24"/>
      <c r="D19" s="29" t="s">
        <v>36</v>
      </c>
      <c r="E19" s="26">
        <v>25</v>
      </c>
      <c r="F19" s="27"/>
      <c r="G19" s="61">
        <v>0.25</v>
      </c>
      <c r="H19" s="61">
        <v>0.06</v>
      </c>
      <c r="I19" s="62">
        <v>10.58</v>
      </c>
      <c r="J19" s="61">
        <v>44.19</v>
      </c>
      <c r="K19" s="28">
        <v>42</v>
      </c>
      <c r="L19" s="27"/>
    </row>
    <row r="20" spans="1:12" x14ac:dyDescent="0.25">
      <c r="A20" s="22"/>
      <c r="B20" s="23"/>
      <c r="C20" s="24"/>
      <c r="D20" s="29" t="s">
        <v>37</v>
      </c>
      <c r="E20" s="26">
        <v>25</v>
      </c>
      <c r="F20" s="27"/>
      <c r="G20" s="61">
        <v>0.25</v>
      </c>
      <c r="H20" s="61">
        <v>0.06</v>
      </c>
      <c r="I20" s="62">
        <v>10.58</v>
      </c>
      <c r="J20" s="61">
        <v>44.19</v>
      </c>
      <c r="K20" s="28">
        <v>42</v>
      </c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28</v>
      </c>
      <c r="E23" s="34"/>
      <c r="F23" s="35">
        <f>SUM(F14:F22)</f>
        <v>760</v>
      </c>
      <c r="G23" s="35">
        <f>SUM(G14:G22)</f>
        <v>28.560000000000002</v>
      </c>
      <c r="H23" s="35">
        <f>SUM(H14:H22)</f>
        <v>18.235999999999997</v>
      </c>
      <c r="I23" s="35">
        <f>SUM(I14:I22)</f>
        <v>61.930000000000007</v>
      </c>
      <c r="J23" s="35">
        <f>SUM(J14:J22)</f>
        <v>310.27999999999997</v>
      </c>
      <c r="K23" s="36"/>
      <c r="L23" s="35" t="e">
        <f ca="1">SUM(L20:L28)</f>
        <v>#VALUE!</v>
      </c>
    </row>
    <row r="24" spans="1:12" ht="38.25" x14ac:dyDescent="0.25">
      <c r="A24" s="15">
        <v>1</v>
      </c>
      <c r="B24" s="16">
        <v>1</v>
      </c>
      <c r="C24" s="17" t="s">
        <v>23</v>
      </c>
      <c r="D24" s="18" t="s">
        <v>24</v>
      </c>
      <c r="E24" s="19" t="s">
        <v>55</v>
      </c>
      <c r="F24" s="20">
        <v>200</v>
      </c>
      <c r="G24" s="59">
        <v>8.3000000000000007</v>
      </c>
      <c r="H24" s="59">
        <v>8.9</v>
      </c>
      <c r="I24" s="60">
        <v>46.3</v>
      </c>
      <c r="J24" s="59">
        <v>260.3</v>
      </c>
      <c r="K24" s="21">
        <v>199</v>
      </c>
      <c r="L24" s="20"/>
    </row>
    <row r="25" spans="1:12" ht="15.75" thickBot="1" x14ac:dyDescent="0.3">
      <c r="A25" s="58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9" t="s">
        <v>25</v>
      </c>
      <c r="E26" s="26" t="s">
        <v>56</v>
      </c>
      <c r="F26" s="27">
        <v>200</v>
      </c>
      <c r="G26" s="59">
        <v>3.31</v>
      </c>
      <c r="H26" s="59">
        <v>2.61</v>
      </c>
      <c r="I26" s="60">
        <v>16.600000000000001</v>
      </c>
      <c r="J26" s="59">
        <v>98.97</v>
      </c>
      <c r="K26" s="28">
        <v>1025</v>
      </c>
      <c r="L26" s="27"/>
    </row>
    <row r="27" spans="1:12" ht="38.25" x14ac:dyDescent="0.25">
      <c r="A27" s="22"/>
      <c r="B27" s="23"/>
      <c r="C27" s="24"/>
      <c r="D27" s="29" t="s">
        <v>26</v>
      </c>
      <c r="E27" s="26" t="s">
        <v>49</v>
      </c>
      <c r="F27" s="27">
        <v>25</v>
      </c>
      <c r="G27" s="61">
        <v>0.25</v>
      </c>
      <c r="H27" s="61">
        <v>0.06</v>
      </c>
      <c r="I27" s="62">
        <v>10.58</v>
      </c>
      <c r="J27" s="61">
        <v>44.19</v>
      </c>
      <c r="K27" s="28">
        <v>42</v>
      </c>
      <c r="L27" s="27"/>
    </row>
    <row r="28" spans="1:12" ht="25.5" x14ac:dyDescent="0.25">
      <c r="A28" s="22"/>
      <c r="B28" s="23"/>
      <c r="C28" s="24"/>
      <c r="D28" s="29" t="s">
        <v>27</v>
      </c>
      <c r="E28" s="26" t="s">
        <v>57</v>
      </c>
      <c r="F28" s="27">
        <v>80</v>
      </c>
      <c r="G28" s="61">
        <v>2.6</v>
      </c>
      <c r="H28" s="61">
        <v>0.5</v>
      </c>
      <c r="I28" s="62">
        <v>11.2</v>
      </c>
      <c r="J28" s="61">
        <v>1684</v>
      </c>
      <c r="K28" s="28">
        <v>1059</v>
      </c>
      <c r="L28" s="27"/>
    </row>
    <row r="29" spans="1:12" x14ac:dyDescent="0.25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63"/>
      <c r="L29" s="27"/>
    </row>
    <row r="30" spans="1:12" x14ac:dyDescent="0.25">
      <c r="A30" s="22"/>
      <c r="B30" s="23"/>
      <c r="C30" s="24"/>
      <c r="D30" s="25"/>
      <c r="E30" s="26"/>
      <c r="F30" s="27"/>
      <c r="G30" s="61"/>
      <c r="H30" s="61"/>
      <c r="I30" s="62"/>
      <c r="J30" s="61"/>
      <c r="K30" s="28"/>
      <c r="L30" s="27"/>
    </row>
    <row r="31" spans="1:12" x14ac:dyDescent="0.25">
      <c r="A31" s="30"/>
      <c r="B31" s="31"/>
      <c r="C31" s="32"/>
      <c r="D31" s="33" t="s">
        <v>28</v>
      </c>
      <c r="E31" s="34"/>
      <c r="F31" s="35">
        <f>SUM(F24:F30)</f>
        <v>505</v>
      </c>
      <c r="G31" s="35">
        <f>SUM(G24:G30)</f>
        <v>14.46</v>
      </c>
      <c r="H31" s="35">
        <f>SUM(H24:H30)</f>
        <v>12.07</v>
      </c>
      <c r="I31" s="35">
        <f>SUM(I24:I30)</f>
        <v>84.68</v>
      </c>
      <c r="J31" s="35">
        <f>SUM(J24:J30)</f>
        <v>2087.46</v>
      </c>
      <c r="K31" s="36"/>
      <c r="L31" s="35">
        <f>SUM(L24:L30)</f>
        <v>0</v>
      </c>
    </row>
    <row r="32" spans="1:12" ht="26.25" thickBot="1" x14ac:dyDescent="0.3">
      <c r="A32" s="37">
        <f>A20</f>
        <v>0</v>
      </c>
      <c r="B32" s="38">
        <f>B20</f>
        <v>0</v>
      </c>
      <c r="C32" s="39" t="s">
        <v>30</v>
      </c>
      <c r="D32" s="29" t="s">
        <v>31</v>
      </c>
      <c r="E32" s="26" t="s">
        <v>50</v>
      </c>
      <c r="F32" s="27">
        <v>60</v>
      </c>
      <c r="G32" s="61">
        <v>15</v>
      </c>
      <c r="H32" s="61">
        <v>0.8</v>
      </c>
      <c r="I32" s="61">
        <v>0.1</v>
      </c>
      <c r="J32" s="62">
        <v>2.8</v>
      </c>
      <c r="K32" s="28">
        <v>15</v>
      </c>
      <c r="L32" s="27"/>
    </row>
    <row r="33" spans="1:12" ht="25.5" x14ac:dyDescent="0.25">
      <c r="A33" s="22"/>
      <c r="B33" s="23"/>
      <c r="C33" s="24"/>
      <c r="D33" s="29" t="s">
        <v>32</v>
      </c>
      <c r="E33" s="26" t="s">
        <v>58</v>
      </c>
      <c r="F33" s="27">
        <v>250</v>
      </c>
      <c r="G33" s="59">
        <v>5.05</v>
      </c>
      <c r="H33" s="59">
        <v>2.88</v>
      </c>
      <c r="I33" s="60">
        <v>4.1399999999999997</v>
      </c>
      <c r="J33" s="59">
        <v>61.64</v>
      </c>
      <c r="K33" s="28">
        <v>68</v>
      </c>
      <c r="L33" s="27"/>
    </row>
    <row r="34" spans="1:12" ht="25.5" x14ac:dyDescent="0.25">
      <c r="A34" s="22"/>
      <c r="B34" s="23"/>
      <c r="C34" s="24"/>
      <c r="D34" s="29" t="s">
        <v>33</v>
      </c>
      <c r="E34" s="26" t="s">
        <v>59</v>
      </c>
      <c r="F34" s="27">
        <v>100</v>
      </c>
      <c r="G34" s="27">
        <v>7.58</v>
      </c>
      <c r="H34" s="27">
        <v>7.84</v>
      </c>
      <c r="I34" s="27">
        <v>7.95</v>
      </c>
      <c r="J34" s="27">
        <v>125.36</v>
      </c>
      <c r="K34" s="28">
        <v>287</v>
      </c>
      <c r="L34" s="27"/>
    </row>
    <row r="35" spans="1:12" ht="26.25" thickBot="1" x14ac:dyDescent="0.3">
      <c r="A35" s="22"/>
      <c r="B35" s="23"/>
      <c r="C35" s="24"/>
      <c r="D35" s="29" t="s">
        <v>34</v>
      </c>
      <c r="E35" s="26" t="s">
        <v>60</v>
      </c>
      <c r="F35" s="27">
        <v>150</v>
      </c>
      <c r="G35" s="27">
        <v>0.03</v>
      </c>
      <c r="H35" s="27">
        <v>2.39</v>
      </c>
      <c r="I35" s="27">
        <v>0.04</v>
      </c>
      <c r="J35" s="27">
        <v>21.72</v>
      </c>
      <c r="K35" s="28">
        <v>302</v>
      </c>
      <c r="L35" s="27"/>
    </row>
    <row r="36" spans="1:12" ht="25.5" x14ac:dyDescent="0.25">
      <c r="A36" s="22"/>
      <c r="B36" s="23"/>
      <c r="C36" s="24"/>
      <c r="D36" s="29" t="s">
        <v>35</v>
      </c>
      <c r="E36" s="26" t="s">
        <v>61</v>
      </c>
      <c r="F36" s="27">
        <v>200</v>
      </c>
      <c r="G36" s="59">
        <v>0.1</v>
      </c>
      <c r="H36" s="59">
        <v>2.5999999999999999E-2</v>
      </c>
      <c r="I36" s="60">
        <v>0.02</v>
      </c>
      <c r="J36" s="59">
        <v>0.7</v>
      </c>
      <c r="K36" s="28">
        <v>342</v>
      </c>
      <c r="L36" s="27"/>
    </row>
    <row r="37" spans="1:12" x14ac:dyDescent="0.25">
      <c r="A37" s="22"/>
      <c r="B37" s="23"/>
      <c r="C37" s="24"/>
      <c r="D37" s="29" t="s">
        <v>36</v>
      </c>
      <c r="E37" s="26">
        <v>25</v>
      </c>
      <c r="F37" s="27"/>
      <c r="G37" s="61">
        <v>0.25</v>
      </c>
      <c r="H37" s="61">
        <v>0.06</v>
      </c>
      <c r="I37" s="62">
        <v>10.58</v>
      </c>
      <c r="J37" s="61">
        <v>44.19</v>
      </c>
      <c r="K37" s="28">
        <v>42</v>
      </c>
      <c r="L37" s="27"/>
    </row>
    <row r="38" spans="1:12" x14ac:dyDescent="0.25">
      <c r="A38" s="22"/>
      <c r="B38" s="23"/>
      <c r="C38" s="24"/>
      <c r="D38" s="29" t="s">
        <v>37</v>
      </c>
      <c r="E38" s="26">
        <v>25</v>
      </c>
      <c r="F38" s="27"/>
      <c r="G38" s="61">
        <v>0.25</v>
      </c>
      <c r="H38" s="61">
        <v>0.06</v>
      </c>
      <c r="I38" s="62">
        <v>10.58</v>
      </c>
      <c r="J38" s="61">
        <v>44.19</v>
      </c>
      <c r="K38" s="28">
        <v>42</v>
      </c>
      <c r="L38" s="27"/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.75" thickBot="1" x14ac:dyDescent="0.3">
      <c r="A41" s="30"/>
      <c r="B41" s="31"/>
      <c r="C41" s="32"/>
      <c r="D41" s="33" t="s">
        <v>28</v>
      </c>
      <c r="E41" s="34"/>
      <c r="F41" s="35">
        <f>SUM(F32:F40)</f>
        <v>760</v>
      </c>
      <c r="G41" s="35">
        <f>SUM(G32:G40)</f>
        <v>28.260000000000005</v>
      </c>
      <c r="H41" s="35">
        <f>SUM(H32:H40)</f>
        <v>14.056000000000001</v>
      </c>
      <c r="I41" s="35">
        <f>SUM(I32:I40)</f>
        <v>33.409999999999997</v>
      </c>
      <c r="J41" s="35">
        <f>SUM(J32:J40)</f>
        <v>300.59999999999997</v>
      </c>
      <c r="K41" s="36"/>
      <c r="L41" s="35" t="e">
        <f ca="1">SUM(L38:L46)</f>
        <v>#VALUE!</v>
      </c>
    </row>
    <row r="42" spans="1:12" ht="25.5" x14ac:dyDescent="0.25">
      <c r="A42" s="15">
        <v>1</v>
      </c>
      <c r="B42" s="16">
        <v>1</v>
      </c>
      <c r="C42" s="17" t="s">
        <v>23</v>
      </c>
      <c r="D42" s="18" t="s">
        <v>24</v>
      </c>
      <c r="E42" s="19" t="s">
        <v>62</v>
      </c>
      <c r="F42" s="20">
        <v>200</v>
      </c>
      <c r="G42" s="59">
        <v>8.3000000000000007</v>
      </c>
      <c r="H42" s="59">
        <v>8.9</v>
      </c>
      <c r="I42" s="60">
        <v>46.3</v>
      </c>
      <c r="J42" s="59">
        <v>260.3</v>
      </c>
      <c r="K42" s="21">
        <v>236</v>
      </c>
      <c r="L42" s="20"/>
    </row>
    <row r="43" spans="1:12" ht="15.75" thickBot="1" x14ac:dyDescent="0.3">
      <c r="A43" s="58"/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25.5" x14ac:dyDescent="0.25">
      <c r="A44" s="22"/>
      <c r="B44" s="23"/>
      <c r="C44" s="24"/>
      <c r="D44" s="29" t="s">
        <v>25</v>
      </c>
      <c r="E44" s="26" t="s">
        <v>63</v>
      </c>
      <c r="F44" s="27">
        <v>200</v>
      </c>
      <c r="G44" s="59">
        <v>3.31</v>
      </c>
      <c r="H44" s="59">
        <v>2.61</v>
      </c>
      <c r="I44" s="60">
        <v>16.600000000000001</v>
      </c>
      <c r="J44" s="59">
        <v>98.97</v>
      </c>
      <c r="K44" s="28">
        <v>105</v>
      </c>
      <c r="L44" s="27"/>
    </row>
    <row r="45" spans="1:12" ht="38.25" x14ac:dyDescent="0.25">
      <c r="A45" s="22"/>
      <c r="B45" s="23"/>
      <c r="C45" s="24"/>
      <c r="D45" s="29" t="s">
        <v>26</v>
      </c>
      <c r="E45" s="26" t="s">
        <v>49</v>
      </c>
      <c r="F45" s="27">
        <v>25</v>
      </c>
      <c r="G45" s="61">
        <v>0.25</v>
      </c>
      <c r="H45" s="61">
        <v>0.06</v>
      </c>
      <c r="I45" s="62">
        <v>10.58</v>
      </c>
      <c r="J45" s="61">
        <v>44.19</v>
      </c>
      <c r="K45" s="28">
        <v>42</v>
      </c>
      <c r="L45" s="27"/>
    </row>
    <row r="46" spans="1:12" x14ac:dyDescent="0.25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 x14ac:dyDescent="0.25">
      <c r="A47" s="22"/>
      <c r="B47" s="23"/>
      <c r="C47" s="24"/>
      <c r="D47" s="25"/>
      <c r="E47" s="26" t="s">
        <v>48</v>
      </c>
      <c r="F47" s="27">
        <v>15</v>
      </c>
      <c r="G47" s="61">
        <v>25.5</v>
      </c>
      <c r="H47" s="61">
        <v>48.2</v>
      </c>
      <c r="I47" s="62">
        <v>9.6999999999999993</v>
      </c>
      <c r="J47" s="61">
        <v>344</v>
      </c>
      <c r="K47" s="28">
        <v>15</v>
      </c>
      <c r="L47" s="27"/>
    </row>
    <row r="48" spans="1:12" ht="38.25" x14ac:dyDescent="0.25">
      <c r="A48" s="22"/>
      <c r="B48" s="23"/>
      <c r="C48" s="24"/>
      <c r="D48" s="25"/>
      <c r="E48" s="26" t="s">
        <v>64</v>
      </c>
      <c r="F48" s="27">
        <v>10</v>
      </c>
      <c r="G48" s="27">
        <v>0.76</v>
      </c>
      <c r="H48" s="27">
        <v>68.150000000000006</v>
      </c>
      <c r="I48" s="27">
        <v>1.1000000000000001</v>
      </c>
      <c r="J48" s="27">
        <v>620.53</v>
      </c>
      <c r="K48" s="63">
        <v>6</v>
      </c>
      <c r="L48" s="27"/>
    </row>
    <row r="49" spans="1:12" x14ac:dyDescent="0.25">
      <c r="A49" s="30"/>
      <c r="B49" s="31"/>
      <c r="C49" s="32"/>
      <c r="D49" s="33" t="s">
        <v>28</v>
      </c>
      <c r="E49" s="34"/>
      <c r="F49" s="35">
        <f>SUM(F42:F48)</f>
        <v>450</v>
      </c>
      <c r="G49" s="35">
        <f>SUM(G42:G48)</f>
        <v>38.119999999999997</v>
      </c>
      <c r="H49" s="35">
        <f>SUM(H42:H48)</f>
        <v>127.92000000000002</v>
      </c>
      <c r="I49" s="35">
        <f>SUM(I42:I48)</f>
        <v>84.28</v>
      </c>
      <c r="J49" s="35">
        <f>SUM(J42:J48)</f>
        <v>1367.99</v>
      </c>
      <c r="K49" s="36"/>
      <c r="L49" s="35">
        <f>SUM(L42:L48)</f>
        <v>0</v>
      </c>
    </row>
    <row r="50" spans="1:12" ht="26.25" thickBot="1" x14ac:dyDescent="0.3">
      <c r="A50" s="37">
        <f>A38</f>
        <v>0</v>
      </c>
      <c r="B50" s="38">
        <f>B38</f>
        <v>0</v>
      </c>
      <c r="C50" s="39" t="s">
        <v>30</v>
      </c>
      <c r="D50" s="29" t="s">
        <v>31</v>
      </c>
      <c r="E50" s="26" t="s">
        <v>50</v>
      </c>
      <c r="F50" s="27">
        <v>60</v>
      </c>
      <c r="G50" s="61">
        <v>15</v>
      </c>
      <c r="H50" s="61">
        <v>0.8</v>
      </c>
      <c r="I50" s="61">
        <v>0.1</v>
      </c>
      <c r="J50" s="62">
        <v>2.8</v>
      </c>
      <c r="K50" s="28">
        <v>15</v>
      </c>
      <c r="L50" s="27"/>
    </row>
    <row r="51" spans="1:12" ht="38.25" x14ac:dyDescent="0.25">
      <c r="A51" s="22"/>
      <c r="B51" s="23"/>
      <c r="C51" s="24"/>
      <c r="D51" s="29" t="s">
        <v>32</v>
      </c>
      <c r="E51" s="26" t="s">
        <v>65</v>
      </c>
      <c r="F51" s="27">
        <v>250</v>
      </c>
      <c r="G51" s="59">
        <v>2.9</v>
      </c>
      <c r="H51" s="59">
        <v>2.42</v>
      </c>
      <c r="I51" s="62">
        <v>10.58</v>
      </c>
      <c r="J51" s="61">
        <v>44.19</v>
      </c>
      <c r="K51" s="59">
        <v>305</v>
      </c>
      <c r="L51" s="27"/>
    </row>
    <row r="52" spans="1:12" ht="38.25" x14ac:dyDescent="0.25">
      <c r="A52" s="22"/>
      <c r="B52" s="23"/>
      <c r="C52" s="24"/>
      <c r="D52" s="29" t="s">
        <v>33</v>
      </c>
      <c r="E52" s="26" t="s">
        <v>66</v>
      </c>
      <c r="F52" s="27">
        <v>100</v>
      </c>
      <c r="G52" s="27">
        <v>11.96</v>
      </c>
      <c r="H52" s="27">
        <v>6.55</v>
      </c>
      <c r="I52" s="27">
        <v>10.31</v>
      </c>
      <c r="J52" s="27">
        <v>449.96</v>
      </c>
      <c r="K52" s="28">
        <v>269</v>
      </c>
      <c r="L52" s="27"/>
    </row>
    <row r="53" spans="1:12" ht="38.25" x14ac:dyDescent="0.25">
      <c r="A53" s="22"/>
      <c r="B53" s="23"/>
      <c r="C53" s="24"/>
      <c r="D53" s="29" t="s">
        <v>34</v>
      </c>
      <c r="E53" s="26" t="s">
        <v>67</v>
      </c>
      <c r="F53" s="27">
        <v>150</v>
      </c>
      <c r="G53" s="27">
        <v>1.52</v>
      </c>
      <c r="H53" s="27">
        <v>2.67</v>
      </c>
      <c r="I53" s="27">
        <v>8.4499999999999993</v>
      </c>
      <c r="J53" s="27">
        <v>61.79</v>
      </c>
      <c r="K53" s="28">
        <v>903</v>
      </c>
      <c r="L53" s="27"/>
    </row>
    <row r="54" spans="1:12" ht="38.25" x14ac:dyDescent="0.25">
      <c r="A54" s="22"/>
      <c r="B54" s="23"/>
      <c r="C54" s="24"/>
      <c r="D54" s="29" t="s">
        <v>35</v>
      </c>
      <c r="E54" s="26" t="s">
        <v>68</v>
      </c>
      <c r="F54" s="27">
        <v>200</v>
      </c>
      <c r="G54" s="61">
        <v>0.4</v>
      </c>
      <c r="H54" s="64">
        <v>0.2</v>
      </c>
      <c r="I54" s="65">
        <v>14.2</v>
      </c>
      <c r="J54" s="66">
        <v>56</v>
      </c>
      <c r="K54" s="28">
        <v>1096</v>
      </c>
      <c r="L54" s="27"/>
    </row>
    <row r="55" spans="1:12" x14ac:dyDescent="0.25">
      <c r="A55" s="22"/>
      <c r="B55" s="23"/>
      <c r="C55" s="24"/>
      <c r="D55" s="29" t="s">
        <v>36</v>
      </c>
      <c r="E55" s="26">
        <v>25</v>
      </c>
      <c r="F55" s="27"/>
      <c r="G55" s="61">
        <v>0.25</v>
      </c>
      <c r="H55" s="61">
        <v>0.06</v>
      </c>
      <c r="I55" s="62">
        <v>10.58</v>
      </c>
      <c r="J55" s="61">
        <v>44.19</v>
      </c>
      <c r="K55" s="28">
        <v>42</v>
      </c>
      <c r="L55" s="27"/>
    </row>
    <row r="56" spans="1:12" x14ac:dyDescent="0.25">
      <c r="A56" s="22"/>
      <c r="B56" s="23"/>
      <c r="C56" s="24"/>
      <c r="D56" s="29" t="s">
        <v>37</v>
      </c>
      <c r="E56" s="26">
        <v>25</v>
      </c>
      <c r="F56" s="27"/>
      <c r="G56" s="61">
        <v>0.25</v>
      </c>
      <c r="H56" s="61">
        <v>0.06</v>
      </c>
      <c r="I56" s="62">
        <v>10.58</v>
      </c>
      <c r="J56" s="61">
        <v>44.19</v>
      </c>
      <c r="K56" s="28">
        <v>42</v>
      </c>
      <c r="L56" s="27"/>
    </row>
    <row r="57" spans="1:12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.75" thickBot="1" x14ac:dyDescent="0.3">
      <c r="A59" s="30"/>
      <c r="B59" s="31"/>
      <c r="C59" s="32"/>
      <c r="D59" s="33" t="s">
        <v>28</v>
      </c>
      <c r="E59" s="34"/>
      <c r="F59" s="35">
        <f>SUM(F50:F58)</f>
        <v>760</v>
      </c>
      <c r="G59" s="35">
        <f>SUM(G50:G58)</f>
        <v>32.28</v>
      </c>
      <c r="H59" s="35">
        <f>SUM(H50:H58)</f>
        <v>12.76</v>
      </c>
      <c r="I59" s="35">
        <f>SUM(I50:I58)</f>
        <v>64.8</v>
      </c>
      <c r="J59" s="35">
        <f>SUM(J50:J58)</f>
        <v>703.12000000000012</v>
      </c>
      <c r="K59" s="36"/>
      <c r="L59" s="35" t="e">
        <f ca="1">SUM(L56:L64)</f>
        <v>#VALUE!</v>
      </c>
    </row>
    <row r="60" spans="1:12" ht="89.25" x14ac:dyDescent="0.25">
      <c r="A60" s="68"/>
      <c r="B60" s="16">
        <v>1</v>
      </c>
      <c r="C60" s="17" t="s">
        <v>23</v>
      </c>
      <c r="D60" s="18" t="s">
        <v>24</v>
      </c>
      <c r="E60" s="19" t="s">
        <v>71</v>
      </c>
      <c r="F60" s="20" t="s">
        <v>70</v>
      </c>
      <c r="G60" s="20">
        <v>7.26</v>
      </c>
      <c r="H60" s="20">
        <v>3.73</v>
      </c>
      <c r="I60" s="20">
        <v>16.510000000000002</v>
      </c>
      <c r="J60" s="20">
        <v>124.49</v>
      </c>
      <c r="K60" s="21">
        <v>251</v>
      </c>
      <c r="L60" s="20"/>
    </row>
    <row r="61" spans="1:12" ht="15.75" thickBot="1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38.25" x14ac:dyDescent="0.25">
      <c r="A62" s="22"/>
      <c r="B62" s="23"/>
      <c r="C62" s="24"/>
      <c r="D62" s="29" t="s">
        <v>25</v>
      </c>
      <c r="E62" s="26" t="s">
        <v>69</v>
      </c>
      <c r="F62" s="27">
        <v>200</v>
      </c>
      <c r="G62" s="59">
        <v>3.31</v>
      </c>
      <c r="H62" s="59">
        <v>2.61</v>
      </c>
      <c r="I62" s="60">
        <v>16.600000000000001</v>
      </c>
      <c r="J62" s="59">
        <v>98.97</v>
      </c>
      <c r="K62" s="28">
        <v>1025</v>
      </c>
      <c r="L62" s="27"/>
    </row>
    <row r="63" spans="1:12" x14ac:dyDescent="0.25">
      <c r="A63" s="22"/>
      <c r="B63" s="23"/>
      <c r="C63" s="24"/>
      <c r="D63" s="29" t="s">
        <v>26</v>
      </c>
      <c r="E63" s="26"/>
      <c r="F63" s="27">
        <v>25</v>
      </c>
      <c r="G63" s="61">
        <v>0.25</v>
      </c>
      <c r="H63" s="61">
        <v>0.06</v>
      </c>
      <c r="I63" s="62">
        <v>10.58</v>
      </c>
      <c r="J63" s="61">
        <v>44.19</v>
      </c>
      <c r="K63" s="28">
        <v>42</v>
      </c>
      <c r="L63" s="27"/>
    </row>
    <row r="64" spans="1:12" x14ac:dyDescent="0.25">
      <c r="A64" s="22"/>
      <c r="B64" s="23"/>
      <c r="C64" s="24"/>
      <c r="D64" s="29" t="s">
        <v>27</v>
      </c>
      <c r="E64" s="26"/>
      <c r="F64" s="27"/>
      <c r="G64" s="27"/>
      <c r="H64" s="27"/>
      <c r="I64" s="27"/>
      <c r="J64" s="27"/>
      <c r="K64" s="28"/>
      <c r="L64" s="27"/>
    </row>
    <row r="65" spans="1:12" ht="38.25" x14ac:dyDescent="0.25">
      <c r="A65" s="22"/>
      <c r="B65" s="23"/>
      <c r="C65" s="24"/>
      <c r="D65" s="25"/>
      <c r="E65" s="26" t="s">
        <v>47</v>
      </c>
      <c r="F65" s="27">
        <v>10</v>
      </c>
      <c r="G65" s="27">
        <v>0.76</v>
      </c>
      <c r="H65" s="27">
        <v>68.150000000000006</v>
      </c>
      <c r="I65" s="27">
        <v>1.1000000000000001</v>
      </c>
      <c r="J65" s="27">
        <v>620.53</v>
      </c>
      <c r="K65" s="63">
        <v>6</v>
      </c>
      <c r="L65" s="27"/>
    </row>
    <row r="66" spans="1:12" x14ac:dyDescent="0.25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 x14ac:dyDescent="0.25">
      <c r="A67" s="30"/>
      <c r="B67" s="31"/>
      <c r="C67" s="32"/>
      <c r="D67" s="33" t="s">
        <v>28</v>
      </c>
      <c r="E67" s="34"/>
      <c r="F67" s="35">
        <f>SUM(F60:F66)</f>
        <v>235</v>
      </c>
      <c r="G67" s="35">
        <f>SUM(G60:G66)</f>
        <v>11.58</v>
      </c>
      <c r="H67" s="35">
        <f>SUM(H60:H66)</f>
        <v>74.550000000000011</v>
      </c>
      <c r="I67" s="35">
        <f>SUM(I60:I66)</f>
        <v>44.79</v>
      </c>
      <c r="J67" s="35">
        <f>SUM(J60:J66)</f>
        <v>888.18</v>
      </c>
      <c r="K67" s="36"/>
      <c r="L67" s="35">
        <f>SUM(L60:L66)</f>
        <v>0</v>
      </c>
    </row>
    <row r="68" spans="1:12" ht="25.5" x14ac:dyDescent="0.25">
      <c r="A68" s="37">
        <v>1</v>
      </c>
      <c r="B68" s="38">
        <v>1</v>
      </c>
      <c r="C68" s="39" t="s">
        <v>30</v>
      </c>
      <c r="D68" s="29" t="s">
        <v>31</v>
      </c>
      <c r="E68" s="26" t="s">
        <v>50</v>
      </c>
      <c r="F68" s="27">
        <v>60</v>
      </c>
      <c r="G68" s="61">
        <v>15</v>
      </c>
      <c r="H68" s="61">
        <v>0.8</v>
      </c>
      <c r="I68" s="61">
        <v>0.1</v>
      </c>
      <c r="J68" s="62">
        <v>2.8</v>
      </c>
      <c r="K68" s="28">
        <v>15</v>
      </c>
      <c r="L68" s="27"/>
    </row>
    <row r="69" spans="1:12" ht="25.5" x14ac:dyDescent="0.25">
      <c r="A69" s="22"/>
      <c r="B69" s="23"/>
      <c r="C69" s="24"/>
      <c r="D69" s="29" t="s">
        <v>32</v>
      </c>
      <c r="E69" s="26" t="s">
        <v>72</v>
      </c>
      <c r="F69" s="27">
        <v>250</v>
      </c>
      <c r="G69" s="27"/>
      <c r="H69" s="27"/>
      <c r="I69" s="27"/>
      <c r="J69" s="27"/>
      <c r="K69" s="28"/>
      <c r="L69" s="27"/>
    </row>
    <row r="70" spans="1:12" ht="25.5" x14ac:dyDescent="0.25">
      <c r="A70" s="22"/>
      <c r="B70" s="23"/>
      <c r="C70" s="24"/>
      <c r="D70" s="29" t="s">
        <v>33</v>
      </c>
      <c r="E70" s="26" t="s">
        <v>73</v>
      </c>
      <c r="F70" s="27">
        <v>100</v>
      </c>
      <c r="G70" s="27">
        <v>6.29</v>
      </c>
      <c r="H70" s="27">
        <v>6.3</v>
      </c>
      <c r="I70" s="27">
        <v>10.15</v>
      </c>
      <c r="J70" s="27">
        <v>137.86000000000001</v>
      </c>
      <c r="K70" s="28">
        <v>2</v>
      </c>
      <c r="L70" s="27"/>
    </row>
    <row r="71" spans="1:12" ht="25.5" x14ac:dyDescent="0.25">
      <c r="A71" s="22"/>
      <c r="B71" s="23"/>
      <c r="C71" s="24"/>
      <c r="D71" s="29" t="s">
        <v>34</v>
      </c>
      <c r="E71" s="26" t="s">
        <v>74</v>
      </c>
      <c r="F71" s="27">
        <v>180</v>
      </c>
      <c r="G71" s="27">
        <v>2.23</v>
      </c>
      <c r="H71" s="27">
        <v>3.32</v>
      </c>
      <c r="I71" s="27">
        <v>19.28</v>
      </c>
      <c r="J71" s="27">
        <v>111.07</v>
      </c>
      <c r="K71" s="28">
        <v>891</v>
      </c>
      <c r="L71" s="27"/>
    </row>
    <row r="72" spans="1:12" x14ac:dyDescent="0.25">
      <c r="A72" s="22"/>
      <c r="B72" s="23"/>
      <c r="C72" s="24"/>
      <c r="D72" s="29" t="s">
        <v>35</v>
      </c>
      <c r="E72" s="26" t="s">
        <v>75</v>
      </c>
      <c r="F72" s="27">
        <v>200</v>
      </c>
      <c r="G72" s="27">
        <v>0</v>
      </c>
      <c r="H72" s="27">
        <v>0</v>
      </c>
      <c r="I72" s="27">
        <v>4.93</v>
      </c>
      <c r="J72" s="27">
        <v>18.47</v>
      </c>
      <c r="K72" s="28">
        <v>1096</v>
      </c>
      <c r="L72" s="27"/>
    </row>
    <row r="73" spans="1:12" x14ac:dyDescent="0.25">
      <c r="A73" s="22"/>
      <c r="B73" s="23"/>
      <c r="C73" s="24"/>
      <c r="D73" s="29" t="s">
        <v>36</v>
      </c>
      <c r="E73" s="26">
        <v>25</v>
      </c>
      <c r="F73" s="27"/>
      <c r="G73" s="61">
        <v>0.25</v>
      </c>
      <c r="H73" s="61">
        <v>0.06</v>
      </c>
      <c r="I73" s="62">
        <v>10.58</v>
      </c>
      <c r="J73" s="61">
        <v>44.19</v>
      </c>
      <c r="K73" s="28">
        <v>42</v>
      </c>
      <c r="L73" s="27"/>
    </row>
    <row r="74" spans="1:12" x14ac:dyDescent="0.25">
      <c r="A74" s="22"/>
      <c r="B74" s="23"/>
      <c r="C74" s="24"/>
      <c r="D74" s="29" t="s">
        <v>37</v>
      </c>
      <c r="E74" s="26">
        <v>25</v>
      </c>
      <c r="F74" s="27"/>
      <c r="G74" s="61">
        <v>0.25</v>
      </c>
      <c r="H74" s="61">
        <v>0.06</v>
      </c>
      <c r="I74" s="62">
        <v>10.58</v>
      </c>
      <c r="J74" s="61">
        <v>44.19</v>
      </c>
      <c r="K74" s="28">
        <v>42</v>
      </c>
      <c r="L74" s="27"/>
    </row>
    <row r="75" spans="1:12" x14ac:dyDescent="0.25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.75" thickBot="1" x14ac:dyDescent="0.3">
      <c r="A77" s="30"/>
      <c r="B77" s="31"/>
      <c r="C77" s="32"/>
      <c r="D77" s="33" t="s">
        <v>28</v>
      </c>
      <c r="E77" s="34"/>
      <c r="F77" s="35">
        <f>SUM(F68:F76)</f>
        <v>790</v>
      </c>
      <c r="G77" s="35">
        <f>SUM(G68:G76)</f>
        <v>24.02</v>
      </c>
      <c r="H77" s="35">
        <f>SUM(H68:H76)</f>
        <v>10.540000000000001</v>
      </c>
      <c r="I77" s="35">
        <f>SUM(I68:I76)</f>
        <v>55.62</v>
      </c>
      <c r="J77" s="35">
        <f>SUM(J68:J76)</f>
        <v>358.58000000000004</v>
      </c>
      <c r="K77" s="36"/>
      <c r="L77" s="35" t="e">
        <f ca="1">SUM(L74:L82)</f>
        <v>#VALUE!</v>
      </c>
    </row>
    <row r="78" spans="1:12" ht="51" x14ac:dyDescent="0.25">
      <c r="A78" s="68"/>
      <c r="B78" s="16">
        <v>1</v>
      </c>
      <c r="C78" s="17" t="s">
        <v>23</v>
      </c>
      <c r="D78" s="18" t="s">
        <v>24</v>
      </c>
      <c r="E78" s="19" t="s">
        <v>76</v>
      </c>
      <c r="F78" s="20">
        <v>200</v>
      </c>
      <c r="G78" s="20">
        <v>2.35</v>
      </c>
      <c r="H78" s="20">
        <v>1.8</v>
      </c>
      <c r="I78" s="20">
        <v>7.38</v>
      </c>
      <c r="J78" s="20">
        <v>53.28</v>
      </c>
      <c r="K78" s="67">
        <v>41306</v>
      </c>
      <c r="L78" s="20"/>
    </row>
    <row r="79" spans="1:12" ht="15.75" thickBot="1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22"/>
      <c r="B80" s="23"/>
      <c r="C80" s="24"/>
      <c r="D80" s="29" t="s">
        <v>25</v>
      </c>
      <c r="E80" s="26" t="s">
        <v>56</v>
      </c>
      <c r="F80" s="27">
        <v>200</v>
      </c>
      <c r="G80" s="59">
        <v>3.31</v>
      </c>
      <c r="H80" s="59">
        <v>2.61</v>
      </c>
      <c r="I80" s="60">
        <v>16.600000000000001</v>
      </c>
      <c r="J80" s="59">
        <v>98.97</v>
      </c>
      <c r="K80" s="28">
        <v>1025</v>
      </c>
      <c r="L80" s="27"/>
    </row>
    <row r="81" spans="1:12" x14ac:dyDescent="0.25">
      <c r="A81" s="22"/>
      <c r="B81" s="23"/>
      <c r="C81" s="24"/>
      <c r="D81" s="29" t="s">
        <v>26</v>
      </c>
      <c r="E81" s="26"/>
      <c r="F81" s="27">
        <v>25</v>
      </c>
      <c r="G81" s="61">
        <v>0.25</v>
      </c>
      <c r="H81" s="61">
        <v>0.06</v>
      </c>
      <c r="I81" s="62">
        <v>10.58</v>
      </c>
      <c r="J81" s="61">
        <v>44.19</v>
      </c>
      <c r="K81" s="28">
        <v>42</v>
      </c>
      <c r="L81" s="27"/>
    </row>
    <row r="82" spans="1:12" x14ac:dyDescent="0.25">
      <c r="A82" s="22"/>
      <c r="B82" s="23"/>
      <c r="C82" s="24"/>
      <c r="D82" s="29" t="s">
        <v>27</v>
      </c>
      <c r="E82" s="26" t="s">
        <v>77</v>
      </c>
      <c r="F82" s="27">
        <v>120</v>
      </c>
      <c r="G82" s="27">
        <v>0</v>
      </c>
      <c r="H82" s="27">
        <v>0</v>
      </c>
      <c r="I82" s="27">
        <v>45</v>
      </c>
      <c r="J82" s="27">
        <v>86.3</v>
      </c>
      <c r="K82" s="28">
        <v>52</v>
      </c>
      <c r="L82" s="27"/>
    </row>
    <row r="83" spans="1:12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x14ac:dyDescent="0.25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x14ac:dyDescent="0.25">
      <c r="A85" s="30"/>
      <c r="B85" s="31"/>
      <c r="C85" s="32"/>
      <c r="D85" s="33" t="s">
        <v>28</v>
      </c>
      <c r="E85" s="34"/>
      <c r="F85" s="35">
        <f>SUM(F78:F84)</f>
        <v>545</v>
      </c>
      <c r="G85" s="35">
        <f>SUM(G78:G84)</f>
        <v>5.91</v>
      </c>
      <c r="H85" s="35">
        <f>SUM(H78:H84)</f>
        <v>4.47</v>
      </c>
      <c r="I85" s="35">
        <f>SUM(I78:I84)</f>
        <v>79.56</v>
      </c>
      <c r="J85" s="35">
        <f>SUM(J78:J84)</f>
        <v>282.74</v>
      </c>
      <c r="K85" s="36"/>
      <c r="L85" s="35">
        <f>SUM(L78:L84)</f>
        <v>0</v>
      </c>
    </row>
    <row r="86" spans="1:12" x14ac:dyDescent="0.25">
      <c r="A86" s="37">
        <v>1</v>
      </c>
      <c r="B86" s="38">
        <v>1</v>
      </c>
      <c r="C86" s="39" t="s">
        <v>30</v>
      </c>
      <c r="D86" s="29" t="s">
        <v>31</v>
      </c>
      <c r="E86" s="27">
        <v>60</v>
      </c>
      <c r="F86" s="61">
        <v>15</v>
      </c>
      <c r="G86" s="61">
        <v>0.8</v>
      </c>
      <c r="H86" s="61">
        <v>0.1</v>
      </c>
      <c r="I86" s="62">
        <v>2.8</v>
      </c>
      <c r="J86" s="28">
        <v>15</v>
      </c>
      <c r="K86" s="28">
        <v>15</v>
      </c>
      <c r="L86" s="27"/>
    </row>
    <row r="87" spans="1:12" ht="51" x14ac:dyDescent="0.25">
      <c r="A87" s="22"/>
      <c r="B87" s="23"/>
      <c r="C87" s="24"/>
      <c r="D87" s="29" t="s">
        <v>32</v>
      </c>
      <c r="E87" s="26" t="s">
        <v>78</v>
      </c>
      <c r="F87" s="27">
        <v>250</v>
      </c>
      <c r="G87" s="27">
        <v>2.4900000000000002</v>
      </c>
      <c r="H87" s="27">
        <v>2.4900000000000002</v>
      </c>
      <c r="I87" s="27">
        <v>2.27</v>
      </c>
      <c r="J87" s="27">
        <v>44.27</v>
      </c>
      <c r="K87" s="28">
        <v>314</v>
      </c>
      <c r="L87" s="27"/>
    </row>
    <row r="88" spans="1:12" ht="51" x14ac:dyDescent="0.25">
      <c r="A88" s="22"/>
      <c r="B88" s="23"/>
      <c r="C88" s="24"/>
      <c r="D88" s="29" t="s">
        <v>33</v>
      </c>
      <c r="E88" s="26" t="s">
        <v>79</v>
      </c>
      <c r="F88" s="27">
        <v>250</v>
      </c>
      <c r="G88" s="27">
        <v>6.29</v>
      </c>
      <c r="H88" s="27">
        <v>3.96</v>
      </c>
      <c r="I88" s="27">
        <v>7.29</v>
      </c>
      <c r="J88" s="27">
        <v>88.01</v>
      </c>
      <c r="K88" s="28">
        <v>259</v>
      </c>
      <c r="L88" s="27"/>
    </row>
    <row r="89" spans="1:12" x14ac:dyDescent="0.25">
      <c r="A89" s="22"/>
      <c r="B89" s="23"/>
      <c r="C89" s="24"/>
      <c r="D89" s="29" t="s">
        <v>34</v>
      </c>
      <c r="E89" s="26"/>
      <c r="F89" s="27"/>
      <c r="G89" s="27"/>
      <c r="H89" s="27"/>
      <c r="I89" s="27"/>
      <c r="J89" s="27"/>
      <c r="K89" s="28"/>
      <c r="L89" s="27"/>
    </row>
    <row r="90" spans="1:12" ht="51" x14ac:dyDescent="0.25">
      <c r="A90" s="22"/>
      <c r="B90" s="23"/>
      <c r="C90" s="24"/>
      <c r="D90" s="29" t="s">
        <v>35</v>
      </c>
      <c r="E90" s="26" t="s">
        <v>80</v>
      </c>
      <c r="F90" s="27">
        <v>200</v>
      </c>
      <c r="G90" s="27">
        <v>0.18</v>
      </c>
      <c r="H90" s="27">
        <v>0.08</v>
      </c>
      <c r="I90" s="27">
        <v>2.1</v>
      </c>
      <c r="J90" s="27">
        <v>9.31</v>
      </c>
      <c r="K90" s="28">
        <v>1210</v>
      </c>
      <c r="L90" s="27"/>
    </row>
    <row r="91" spans="1:12" x14ac:dyDescent="0.25">
      <c r="A91" s="22"/>
      <c r="B91" s="23"/>
      <c r="C91" s="24"/>
      <c r="D91" s="29" t="s">
        <v>36</v>
      </c>
      <c r="E91" s="26">
        <v>25</v>
      </c>
      <c r="F91" s="27"/>
      <c r="G91" s="61">
        <v>0.25</v>
      </c>
      <c r="H91" s="61">
        <v>0.06</v>
      </c>
      <c r="I91" s="62">
        <v>10.58</v>
      </c>
      <c r="J91" s="61">
        <v>44.19</v>
      </c>
      <c r="K91" s="28">
        <v>42</v>
      </c>
      <c r="L91" s="27"/>
    </row>
    <row r="92" spans="1:12" x14ac:dyDescent="0.25">
      <c r="A92" s="22"/>
      <c r="B92" s="23"/>
      <c r="C92" s="24"/>
      <c r="D92" s="29" t="s">
        <v>37</v>
      </c>
      <c r="E92" s="26">
        <v>25</v>
      </c>
      <c r="F92" s="27"/>
      <c r="G92" s="61">
        <v>0.25</v>
      </c>
      <c r="H92" s="61">
        <v>0.06</v>
      </c>
      <c r="I92" s="62">
        <v>10.58</v>
      </c>
      <c r="J92" s="61">
        <v>44.19</v>
      </c>
      <c r="K92" s="28">
        <v>42</v>
      </c>
      <c r="L92" s="27"/>
    </row>
    <row r="93" spans="1:12" x14ac:dyDescent="0.25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30"/>
      <c r="B95" s="31"/>
      <c r="C95" s="32"/>
      <c r="D95" s="33" t="s">
        <v>28</v>
      </c>
      <c r="E95" s="34"/>
      <c r="F95" s="35">
        <f>SUM(F86:F94)</f>
        <v>715</v>
      </c>
      <c r="G95" s="35">
        <f>SUM(G86:G94)</f>
        <v>10.26</v>
      </c>
      <c r="H95" s="35">
        <f>SUM(H86:H94)</f>
        <v>6.75</v>
      </c>
      <c r="I95" s="35">
        <f>SUM(I86:I94)</f>
        <v>35.619999999999997</v>
      </c>
      <c r="J95" s="35">
        <f>SUM(J86:J94)</f>
        <v>244.97</v>
      </c>
      <c r="K95" s="36"/>
      <c r="L95" s="35" t="e">
        <f ca="1">SUM(L92:L100)</f>
        <v>#VALUE!</v>
      </c>
    </row>
    <row r="97" spans="1:12" x14ac:dyDescent="0.25">
      <c r="A97" s="2" t="s">
        <v>0</v>
      </c>
      <c r="B97" s="1"/>
      <c r="C97" s="76"/>
      <c r="D97" s="77"/>
      <c r="E97" s="78"/>
      <c r="F97" s="3" t="s">
        <v>1</v>
      </c>
      <c r="G97" s="1" t="s">
        <v>2</v>
      </c>
      <c r="H97" s="73"/>
      <c r="I97" s="74"/>
      <c r="J97" s="74"/>
      <c r="K97" s="75"/>
      <c r="L97" s="1"/>
    </row>
    <row r="98" spans="1:12" ht="18" x14ac:dyDescent="0.25">
      <c r="A98" s="4" t="s">
        <v>3</v>
      </c>
      <c r="B98" s="1"/>
      <c r="C98" s="1"/>
      <c r="D98" s="2"/>
      <c r="E98" s="1"/>
      <c r="F98" s="1"/>
      <c r="G98" s="1" t="s">
        <v>4</v>
      </c>
      <c r="H98" s="73"/>
      <c r="I98" s="74"/>
      <c r="J98" s="74"/>
      <c r="K98" s="75"/>
      <c r="L98" s="1"/>
    </row>
    <row r="99" spans="1:12" x14ac:dyDescent="0.25">
      <c r="A99" s="5" t="s">
        <v>5</v>
      </c>
      <c r="B99" s="1"/>
      <c r="C99" s="1"/>
      <c r="D99" s="6"/>
      <c r="E99" s="7" t="s">
        <v>116</v>
      </c>
      <c r="F99" s="1"/>
      <c r="G99" s="1" t="s">
        <v>7</v>
      </c>
      <c r="H99" s="8"/>
      <c r="I99" s="8"/>
      <c r="J99" s="9">
        <v>2025</v>
      </c>
      <c r="K99" s="2"/>
      <c r="L99" s="1"/>
    </row>
    <row r="100" spans="1:12" ht="15.75" thickBot="1" x14ac:dyDescent="0.3">
      <c r="A100" s="1"/>
      <c r="B100" s="1"/>
      <c r="C100" s="1"/>
      <c r="D100" s="5"/>
      <c r="E100" s="1"/>
      <c r="F100" s="1"/>
      <c r="G100" s="1"/>
      <c r="H100" s="10" t="s">
        <v>8</v>
      </c>
      <c r="I100" s="10" t="s">
        <v>9</v>
      </c>
      <c r="J100" s="10" t="s">
        <v>10</v>
      </c>
      <c r="K100" s="1"/>
      <c r="L100" s="1"/>
    </row>
    <row r="101" spans="1:12" ht="34.5" thickBot="1" x14ac:dyDescent="0.3">
      <c r="A101" s="11" t="s">
        <v>11</v>
      </c>
      <c r="B101" s="12" t="s">
        <v>12</v>
      </c>
      <c r="C101" s="13" t="s">
        <v>13</v>
      </c>
      <c r="D101" s="13" t="s">
        <v>14</v>
      </c>
      <c r="E101" s="13" t="s">
        <v>15</v>
      </c>
      <c r="F101" s="13" t="s">
        <v>16</v>
      </c>
      <c r="G101" s="13" t="s">
        <v>17</v>
      </c>
      <c r="H101" s="13" t="s">
        <v>18</v>
      </c>
      <c r="I101" s="13" t="s">
        <v>19</v>
      </c>
      <c r="J101" s="13" t="s">
        <v>20</v>
      </c>
      <c r="K101" s="14" t="s">
        <v>21</v>
      </c>
      <c r="L101" s="13" t="s">
        <v>22</v>
      </c>
    </row>
    <row r="102" spans="1:12" ht="51" x14ac:dyDescent="0.25">
      <c r="A102" s="68"/>
      <c r="B102" s="16">
        <v>1</v>
      </c>
      <c r="C102" s="17" t="s">
        <v>23</v>
      </c>
      <c r="D102" s="18" t="s">
        <v>24</v>
      </c>
      <c r="E102" s="19" t="s">
        <v>81</v>
      </c>
      <c r="F102" s="20">
        <v>200</v>
      </c>
      <c r="G102" s="59">
        <v>8.3000000000000007</v>
      </c>
      <c r="H102" s="59">
        <v>8.9</v>
      </c>
      <c r="I102" s="60">
        <v>46.3</v>
      </c>
      <c r="J102" s="59">
        <v>260.3</v>
      </c>
      <c r="K102" s="21">
        <v>199</v>
      </c>
      <c r="L102" s="20"/>
    </row>
    <row r="103" spans="1:12" ht="39" thickBot="1" x14ac:dyDescent="0.3">
      <c r="A103" s="22"/>
      <c r="B103" s="23"/>
      <c r="C103" s="24"/>
      <c r="D103" s="25"/>
      <c r="E103" s="26" t="s">
        <v>82</v>
      </c>
      <c r="F103" s="27">
        <v>15</v>
      </c>
      <c r="G103" s="61">
        <v>25.5</v>
      </c>
      <c r="H103" s="61">
        <v>48.2</v>
      </c>
      <c r="I103" s="62">
        <v>9.6999999999999993</v>
      </c>
      <c r="J103" s="61">
        <v>344</v>
      </c>
      <c r="K103" s="28">
        <v>15</v>
      </c>
      <c r="L103" s="27"/>
    </row>
    <row r="104" spans="1:12" ht="25.5" x14ac:dyDescent="0.25">
      <c r="A104" s="22"/>
      <c r="B104" s="23"/>
      <c r="C104" s="24"/>
      <c r="D104" s="29" t="s">
        <v>25</v>
      </c>
      <c r="E104" s="26" t="s">
        <v>83</v>
      </c>
      <c r="F104" s="27">
        <v>200</v>
      </c>
      <c r="G104" s="59">
        <v>3.31</v>
      </c>
      <c r="H104" s="59">
        <v>2.61</v>
      </c>
      <c r="I104" s="60">
        <v>16.600000000000001</v>
      </c>
      <c r="J104" s="59">
        <v>98.97</v>
      </c>
      <c r="K104" s="28">
        <v>1025</v>
      </c>
      <c r="L104" s="27"/>
    </row>
    <row r="105" spans="1:12" ht="38.25" x14ac:dyDescent="0.25">
      <c r="A105" s="22"/>
      <c r="B105" s="23"/>
      <c r="C105" s="24"/>
      <c r="D105" s="29" t="s">
        <v>26</v>
      </c>
      <c r="E105" s="26" t="s">
        <v>84</v>
      </c>
      <c r="F105" s="27">
        <v>30</v>
      </c>
      <c r="G105" s="61">
        <v>0.25</v>
      </c>
      <c r="H105" s="61">
        <v>0.06</v>
      </c>
      <c r="I105" s="62">
        <v>10.58</v>
      </c>
      <c r="J105" s="61">
        <v>44.19</v>
      </c>
      <c r="K105" s="28">
        <v>42</v>
      </c>
      <c r="L105" s="27"/>
    </row>
    <row r="106" spans="1:12" x14ac:dyDescent="0.25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5" t="s">
        <v>85</v>
      </c>
      <c r="E107" s="26" t="s">
        <v>86</v>
      </c>
      <c r="F107" s="27">
        <v>150</v>
      </c>
      <c r="G107" s="61">
        <v>25.5</v>
      </c>
      <c r="H107" s="61">
        <v>48.2</v>
      </c>
      <c r="I107" s="62">
        <v>9.6999999999999993</v>
      </c>
      <c r="J107" s="61">
        <v>344</v>
      </c>
      <c r="K107" s="28">
        <v>11</v>
      </c>
      <c r="L107" s="27"/>
    </row>
    <row r="108" spans="1:12" x14ac:dyDescent="0.25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30"/>
      <c r="B109" s="31"/>
      <c r="C109" s="32"/>
      <c r="D109" s="33" t="s">
        <v>28</v>
      </c>
      <c r="E109" s="34"/>
      <c r="F109" s="35">
        <f>SUM(F102:F108)</f>
        <v>595</v>
      </c>
      <c r="G109" s="35">
        <f>SUM(G102:G108)</f>
        <v>62.86</v>
      </c>
      <c r="H109" s="35">
        <f>SUM(H102:H108)</f>
        <v>107.97</v>
      </c>
      <c r="I109" s="35">
        <f>SUM(I102:I108)</f>
        <v>92.88</v>
      </c>
      <c r="J109" s="35">
        <f>SUM(J102:J108)</f>
        <v>1091.46</v>
      </c>
      <c r="K109" s="36"/>
      <c r="L109" s="35"/>
    </row>
    <row r="110" spans="1:12" ht="39" thickBot="1" x14ac:dyDescent="0.3">
      <c r="A110" s="37" t="str">
        <f>A98</f>
        <v>Типовое примерное меню приготавливаемых блюд</v>
      </c>
      <c r="B110" s="38">
        <v>1</v>
      </c>
      <c r="C110" s="39" t="s">
        <v>30</v>
      </c>
      <c r="D110" s="29" t="s">
        <v>31</v>
      </c>
      <c r="E110" s="26" t="s">
        <v>87</v>
      </c>
      <c r="F110" s="27">
        <v>60</v>
      </c>
      <c r="G110" s="61">
        <v>15</v>
      </c>
      <c r="H110" s="61">
        <v>0.8</v>
      </c>
      <c r="I110" s="61">
        <v>0.1</v>
      </c>
      <c r="J110" s="62">
        <v>2.8</v>
      </c>
      <c r="K110" s="62">
        <v>15</v>
      </c>
      <c r="L110" s="27"/>
    </row>
    <row r="111" spans="1:12" ht="26.25" thickBot="1" x14ac:dyDescent="0.3">
      <c r="A111" s="22"/>
      <c r="B111" s="23"/>
      <c r="C111" s="24"/>
      <c r="D111" s="29" t="s">
        <v>32</v>
      </c>
      <c r="E111" s="26" t="s">
        <v>88</v>
      </c>
      <c r="F111" s="27">
        <v>250</v>
      </c>
      <c r="G111" s="59">
        <v>2.9</v>
      </c>
      <c r="H111" s="59">
        <v>2.42</v>
      </c>
      <c r="I111" s="62">
        <v>10.58</v>
      </c>
      <c r="J111" s="61">
        <v>44.19</v>
      </c>
      <c r="K111" s="59">
        <v>68</v>
      </c>
      <c r="L111" s="27"/>
    </row>
    <row r="112" spans="1:12" ht="39" thickBot="1" x14ac:dyDescent="0.3">
      <c r="A112" s="22"/>
      <c r="B112" s="23"/>
      <c r="C112" s="24"/>
      <c r="D112" s="29" t="s">
        <v>33</v>
      </c>
      <c r="E112" s="26" t="s">
        <v>89</v>
      </c>
      <c r="F112" s="27">
        <v>100</v>
      </c>
      <c r="G112" s="59">
        <v>27</v>
      </c>
      <c r="H112" s="59">
        <v>14.7</v>
      </c>
      <c r="I112" s="60">
        <v>47.2</v>
      </c>
      <c r="J112" s="59">
        <v>437</v>
      </c>
      <c r="K112" s="28">
        <v>2</v>
      </c>
      <c r="L112" s="27"/>
    </row>
    <row r="113" spans="1:12" ht="26.25" thickBot="1" x14ac:dyDescent="0.3">
      <c r="A113" s="22"/>
      <c r="B113" s="23"/>
      <c r="C113" s="24"/>
      <c r="D113" s="29" t="s">
        <v>34</v>
      </c>
      <c r="E113" s="26" t="s">
        <v>60</v>
      </c>
      <c r="F113" s="27">
        <v>180</v>
      </c>
      <c r="G113" s="59">
        <v>9.4</v>
      </c>
      <c r="H113" s="59">
        <v>6</v>
      </c>
      <c r="I113" s="60">
        <v>13.1</v>
      </c>
      <c r="J113" s="59">
        <v>252</v>
      </c>
      <c r="K113" s="28">
        <v>4.3</v>
      </c>
      <c r="L113" s="27"/>
    </row>
    <row r="114" spans="1:12" ht="25.5" x14ac:dyDescent="0.25">
      <c r="A114" s="22"/>
      <c r="B114" s="23"/>
      <c r="C114" s="24"/>
      <c r="D114" s="29" t="s">
        <v>35</v>
      </c>
      <c r="E114" s="26" t="s">
        <v>90</v>
      </c>
      <c r="F114" s="27">
        <v>200</v>
      </c>
      <c r="G114" s="59">
        <v>0.1</v>
      </c>
      <c r="H114" s="59">
        <v>2.5999999999999999E-2</v>
      </c>
      <c r="I114" s="60">
        <v>0.02</v>
      </c>
      <c r="J114" s="59">
        <v>0.7</v>
      </c>
      <c r="K114" s="28">
        <v>639</v>
      </c>
      <c r="L114" s="27"/>
    </row>
    <row r="115" spans="1:12" x14ac:dyDescent="0.25">
      <c r="A115" s="22"/>
      <c r="B115" s="23"/>
      <c r="C115" s="24"/>
      <c r="D115" s="29" t="s">
        <v>36</v>
      </c>
      <c r="E115" s="26"/>
      <c r="F115" s="27">
        <v>25</v>
      </c>
      <c r="G115" s="61">
        <v>0.25</v>
      </c>
      <c r="H115" s="61">
        <v>0.06</v>
      </c>
      <c r="I115" s="62">
        <v>10.58</v>
      </c>
      <c r="J115" s="61">
        <v>44.19</v>
      </c>
      <c r="K115" s="28">
        <v>42</v>
      </c>
      <c r="L115" s="27"/>
    </row>
    <row r="116" spans="1:12" x14ac:dyDescent="0.25">
      <c r="A116" s="22"/>
      <c r="B116" s="23"/>
      <c r="C116" s="24"/>
      <c r="D116" s="29" t="s">
        <v>37</v>
      </c>
      <c r="E116" s="26"/>
      <c r="F116" s="27">
        <v>25</v>
      </c>
      <c r="G116" s="61">
        <v>0.25</v>
      </c>
      <c r="H116" s="61">
        <v>0.06</v>
      </c>
      <c r="I116" s="62">
        <v>10.58</v>
      </c>
      <c r="J116" s="61">
        <v>44.19</v>
      </c>
      <c r="K116" s="28">
        <v>42</v>
      </c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5.75" thickBot="1" x14ac:dyDescent="0.3">
      <c r="A119" s="30"/>
      <c r="B119" s="31"/>
      <c r="C119" s="32"/>
      <c r="D119" s="33" t="s">
        <v>28</v>
      </c>
      <c r="E119" s="34"/>
      <c r="F119" s="35">
        <f>SUM(F110:F118)</f>
        <v>840</v>
      </c>
      <c r="G119" s="35">
        <f>SUM(G110:G118)</f>
        <v>54.9</v>
      </c>
      <c r="H119" s="35">
        <f>SUM(H110:H118)</f>
        <v>24.065999999999995</v>
      </c>
      <c r="I119" s="35">
        <f>SUM(I110:I118)</f>
        <v>92.16</v>
      </c>
      <c r="J119" s="35">
        <f>SUM(J110:J118)</f>
        <v>825.07000000000016</v>
      </c>
      <c r="K119" s="36"/>
      <c r="L119" s="35" t="e">
        <f ca="1">SUM(L116:L124)</f>
        <v>#VALUE!</v>
      </c>
    </row>
    <row r="120" spans="1:12" ht="38.25" x14ac:dyDescent="0.25">
      <c r="A120" s="69"/>
      <c r="B120" s="23">
        <v>2</v>
      </c>
      <c r="C120" s="17" t="s">
        <v>23</v>
      </c>
      <c r="D120" s="18" t="s">
        <v>24</v>
      </c>
      <c r="E120" s="19" t="s">
        <v>91</v>
      </c>
      <c r="F120" s="20">
        <v>140</v>
      </c>
      <c r="G120" s="59">
        <v>8.3000000000000007</v>
      </c>
      <c r="H120" s="59">
        <v>8.9</v>
      </c>
      <c r="I120" s="60">
        <v>46.3</v>
      </c>
      <c r="J120" s="59">
        <v>260.3</v>
      </c>
      <c r="K120" s="21">
        <v>210</v>
      </c>
      <c r="L120" s="20"/>
    </row>
    <row r="121" spans="1:12" ht="15.75" thickBot="1" x14ac:dyDescent="0.3">
      <c r="A121" s="47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25.5" x14ac:dyDescent="0.25">
      <c r="A122" s="47"/>
      <c r="B122" s="23"/>
      <c r="C122" s="24"/>
      <c r="D122" s="29" t="s">
        <v>25</v>
      </c>
      <c r="E122" s="26" t="s">
        <v>92</v>
      </c>
      <c r="F122" s="27">
        <v>200</v>
      </c>
      <c r="G122" s="59">
        <v>0.1</v>
      </c>
      <c r="H122" s="59">
        <v>2.5999999999999999E-2</v>
      </c>
      <c r="I122" s="60">
        <v>0.02</v>
      </c>
      <c r="J122" s="59">
        <v>0.7</v>
      </c>
      <c r="K122" s="28">
        <v>294</v>
      </c>
      <c r="L122" s="27"/>
    </row>
    <row r="123" spans="1:12" ht="38.25" x14ac:dyDescent="0.25">
      <c r="A123" s="47"/>
      <c r="B123" s="23"/>
      <c r="C123" s="24"/>
      <c r="D123" s="29" t="s">
        <v>26</v>
      </c>
      <c r="E123" s="26" t="s">
        <v>84</v>
      </c>
      <c r="F123" s="27">
        <v>30</v>
      </c>
      <c r="G123" s="61">
        <v>0.25</v>
      </c>
      <c r="H123" s="61">
        <v>0.06</v>
      </c>
      <c r="I123" s="62">
        <v>10.58</v>
      </c>
      <c r="J123" s="61">
        <v>44.19</v>
      </c>
      <c r="K123" s="28">
        <v>42</v>
      </c>
      <c r="L123" s="27"/>
    </row>
    <row r="124" spans="1:12" x14ac:dyDescent="0.25">
      <c r="A124" s="47"/>
      <c r="B124" s="23"/>
      <c r="C124" s="24"/>
      <c r="D124" s="29" t="s">
        <v>27</v>
      </c>
      <c r="E124" s="26" t="s">
        <v>93</v>
      </c>
      <c r="F124" s="27">
        <v>0.2</v>
      </c>
      <c r="G124" s="61">
        <v>2.6</v>
      </c>
      <c r="H124" s="61">
        <v>0.5</v>
      </c>
      <c r="I124" s="62">
        <v>11.2</v>
      </c>
      <c r="J124" s="61">
        <v>1684</v>
      </c>
      <c r="K124" s="28">
        <v>1059</v>
      </c>
      <c r="L124" s="27"/>
    </row>
    <row r="125" spans="1:12" x14ac:dyDescent="0.25">
      <c r="A125" s="47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7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8"/>
      <c r="B127" s="31"/>
      <c r="C127" s="32"/>
      <c r="D127" s="33" t="s">
        <v>28</v>
      </c>
      <c r="E127" s="34"/>
      <c r="F127" s="35">
        <f>SUM(F120:F126)</f>
        <v>370.2</v>
      </c>
      <c r="G127" s="35">
        <f>SUM(G120:G126)</f>
        <v>11.25</v>
      </c>
      <c r="H127" s="35">
        <f>SUM(H120:H126)</f>
        <v>9.4860000000000007</v>
      </c>
      <c r="I127" s="35">
        <f>SUM(I120:I126)</f>
        <v>68.099999999999994</v>
      </c>
      <c r="J127" s="35">
        <f>SUM(J120:J126)</f>
        <v>1989.19</v>
      </c>
      <c r="K127" s="36"/>
      <c r="L127" s="35"/>
    </row>
    <row r="128" spans="1:12" ht="51.75" thickBot="1" x14ac:dyDescent="0.3">
      <c r="A128" s="38">
        <f>A116</f>
        <v>0</v>
      </c>
      <c r="B128" s="38">
        <v>2</v>
      </c>
      <c r="C128" s="39" t="s">
        <v>30</v>
      </c>
      <c r="D128" s="29" t="s">
        <v>31</v>
      </c>
      <c r="E128" s="26" t="s">
        <v>94</v>
      </c>
      <c r="F128" s="27">
        <v>60</v>
      </c>
      <c r="G128" s="61">
        <v>15</v>
      </c>
      <c r="H128" s="61">
        <v>0.8</v>
      </c>
      <c r="I128" s="61">
        <v>0.1</v>
      </c>
      <c r="J128" s="62">
        <v>2.8</v>
      </c>
      <c r="K128" s="62">
        <v>15</v>
      </c>
      <c r="L128" s="27"/>
    </row>
    <row r="129" spans="1:12" ht="51.75" thickBot="1" x14ac:dyDescent="0.3">
      <c r="A129" s="47"/>
      <c r="B129" s="23"/>
      <c r="C129" s="24"/>
      <c r="D129" s="29" t="s">
        <v>32</v>
      </c>
      <c r="E129" s="26" t="s">
        <v>95</v>
      </c>
      <c r="F129" s="27">
        <v>250</v>
      </c>
      <c r="G129" s="59">
        <v>2.9</v>
      </c>
      <c r="H129" s="59">
        <v>2.42</v>
      </c>
      <c r="I129" s="60">
        <v>3.7</v>
      </c>
      <c r="J129" s="59">
        <v>48.32</v>
      </c>
      <c r="K129" s="59">
        <v>48.32</v>
      </c>
      <c r="L129" s="27"/>
    </row>
    <row r="130" spans="1:12" ht="26.25" thickBot="1" x14ac:dyDescent="0.3">
      <c r="A130" s="47"/>
      <c r="B130" s="23"/>
      <c r="C130" s="24"/>
      <c r="D130" s="29" t="s">
        <v>33</v>
      </c>
      <c r="E130" s="26" t="s">
        <v>96</v>
      </c>
      <c r="F130" s="27">
        <v>100</v>
      </c>
      <c r="G130" s="59">
        <v>9.4</v>
      </c>
      <c r="H130" s="59">
        <v>6</v>
      </c>
      <c r="I130" s="60">
        <v>13.1</v>
      </c>
      <c r="J130" s="59">
        <v>252</v>
      </c>
      <c r="K130" s="28" t="s">
        <v>97</v>
      </c>
      <c r="L130" s="27"/>
    </row>
    <row r="131" spans="1:12" ht="25.5" x14ac:dyDescent="0.25">
      <c r="A131" s="47"/>
      <c r="B131" s="23"/>
      <c r="C131" s="24"/>
      <c r="D131" s="29" t="s">
        <v>34</v>
      </c>
      <c r="E131" s="26" t="s">
        <v>74</v>
      </c>
      <c r="F131" s="27">
        <v>180</v>
      </c>
      <c r="G131" s="59">
        <v>8</v>
      </c>
      <c r="H131" s="59">
        <v>5.2</v>
      </c>
      <c r="I131" s="60">
        <v>29.6</v>
      </c>
      <c r="J131" s="59">
        <v>825</v>
      </c>
      <c r="K131" s="28">
        <v>891</v>
      </c>
      <c r="L131" s="27"/>
    </row>
    <row r="132" spans="1:12" x14ac:dyDescent="0.25">
      <c r="A132" s="47"/>
      <c r="B132" s="23"/>
      <c r="C132" s="24"/>
      <c r="D132" s="29" t="s">
        <v>35</v>
      </c>
      <c r="E132" s="26" t="s">
        <v>75</v>
      </c>
      <c r="F132" s="27">
        <v>200</v>
      </c>
      <c r="G132" s="61">
        <v>0.4</v>
      </c>
      <c r="H132" s="64">
        <v>0.2</v>
      </c>
      <c r="I132" s="65">
        <v>14.2</v>
      </c>
      <c r="J132" s="66">
        <v>56</v>
      </c>
      <c r="K132" s="28">
        <v>1096</v>
      </c>
      <c r="L132" s="27"/>
    </row>
    <row r="133" spans="1:12" x14ac:dyDescent="0.25">
      <c r="A133" s="47"/>
      <c r="B133" s="23"/>
      <c r="C133" s="24"/>
      <c r="D133" s="29" t="s">
        <v>36</v>
      </c>
      <c r="E133" s="26"/>
      <c r="F133" s="27">
        <v>25</v>
      </c>
      <c r="G133" s="61">
        <v>0.25</v>
      </c>
      <c r="H133" s="61">
        <v>0.06</v>
      </c>
      <c r="I133" s="62">
        <v>10.58</v>
      </c>
      <c r="J133" s="61">
        <v>44.19</v>
      </c>
      <c r="K133" s="28">
        <v>42</v>
      </c>
      <c r="L133" s="27"/>
    </row>
    <row r="134" spans="1:12" x14ac:dyDescent="0.25">
      <c r="A134" s="47"/>
      <c r="B134" s="23"/>
      <c r="C134" s="24"/>
      <c r="D134" s="29" t="s">
        <v>37</v>
      </c>
      <c r="E134" s="26"/>
      <c r="F134" s="27">
        <v>25</v>
      </c>
      <c r="G134" s="61">
        <v>0.25</v>
      </c>
      <c r="H134" s="61">
        <v>0.06</v>
      </c>
      <c r="I134" s="62">
        <v>10.58</v>
      </c>
      <c r="J134" s="61">
        <v>44.19</v>
      </c>
      <c r="K134" s="28">
        <v>42</v>
      </c>
      <c r="L134" s="27"/>
    </row>
    <row r="135" spans="1:12" x14ac:dyDescent="0.25">
      <c r="A135" s="47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7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.75" thickBot="1" x14ac:dyDescent="0.3">
      <c r="A137" s="48"/>
      <c r="B137" s="31"/>
      <c r="C137" s="32"/>
      <c r="D137" s="33" t="s">
        <v>28</v>
      </c>
      <c r="E137" s="34"/>
      <c r="F137" s="35">
        <f>SUM(F128:F136)</f>
        <v>840</v>
      </c>
      <c r="G137" s="35">
        <f>SUM(G128:G136)</f>
        <v>36.199999999999996</v>
      </c>
      <c r="H137" s="35">
        <f>SUM(H128:H136)</f>
        <v>14.739999999999998</v>
      </c>
      <c r="I137" s="35">
        <f>SUM(I128:I136)</f>
        <v>81.86</v>
      </c>
      <c r="J137" s="35">
        <f>SUM(J128:J136)</f>
        <v>1272.5</v>
      </c>
      <c r="K137" s="36"/>
      <c r="L137" s="35" t="e">
        <f ca="1">SUM(L134:L142)</f>
        <v>#VALUE!</v>
      </c>
    </row>
    <row r="138" spans="1:12" ht="38.25" x14ac:dyDescent="0.25">
      <c r="A138" s="68"/>
      <c r="B138" s="16">
        <v>3</v>
      </c>
      <c r="C138" s="17" t="s">
        <v>23</v>
      </c>
      <c r="D138" s="18" t="s">
        <v>24</v>
      </c>
      <c r="E138" s="19" t="s">
        <v>98</v>
      </c>
      <c r="F138" s="20">
        <v>200</v>
      </c>
      <c r="G138" s="20">
        <v>4.66</v>
      </c>
      <c r="H138" s="20">
        <v>4.46</v>
      </c>
      <c r="I138" s="20">
        <v>22.55</v>
      </c>
      <c r="J138" s="20">
        <v>143.36000000000001</v>
      </c>
      <c r="K138" s="21">
        <v>188</v>
      </c>
      <c r="L138" s="20"/>
    </row>
    <row r="139" spans="1:12" x14ac:dyDescent="0.25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25.5" x14ac:dyDescent="0.25">
      <c r="A140" s="22"/>
      <c r="B140" s="23"/>
      <c r="C140" s="24"/>
      <c r="D140" s="29" t="s">
        <v>25</v>
      </c>
      <c r="E140" s="26" t="s">
        <v>99</v>
      </c>
      <c r="F140" s="27">
        <v>200</v>
      </c>
      <c r="G140" s="27">
        <v>0.09</v>
      </c>
      <c r="H140" s="27">
        <v>0.04</v>
      </c>
      <c r="I140" s="27">
        <v>2.16</v>
      </c>
      <c r="J140" s="27">
        <v>8.7799999999999994</v>
      </c>
      <c r="K140" s="28">
        <v>1167</v>
      </c>
      <c r="L140" s="27"/>
    </row>
    <row r="141" spans="1:12" ht="38.25" x14ac:dyDescent="0.25">
      <c r="A141" s="22"/>
      <c r="B141" s="23"/>
      <c r="C141" s="24"/>
      <c r="D141" s="29" t="s">
        <v>26</v>
      </c>
      <c r="E141" s="26" t="s">
        <v>84</v>
      </c>
      <c r="F141" s="27">
        <v>30</v>
      </c>
      <c r="G141" s="61">
        <v>0.25</v>
      </c>
      <c r="H141" s="61">
        <v>0.06</v>
      </c>
      <c r="I141" s="62">
        <v>10.58</v>
      </c>
      <c r="J141" s="61">
        <v>44.19</v>
      </c>
      <c r="K141" s="28">
        <v>42</v>
      </c>
      <c r="L141" s="27"/>
    </row>
    <row r="142" spans="1:12" x14ac:dyDescent="0.25">
      <c r="A142" s="22"/>
      <c r="B142" s="23"/>
      <c r="C142" s="24"/>
      <c r="D142" s="29" t="s">
        <v>27</v>
      </c>
      <c r="E142" s="26" t="s">
        <v>100</v>
      </c>
      <c r="F142" s="27">
        <v>0.16</v>
      </c>
      <c r="G142" s="27">
        <v>0</v>
      </c>
      <c r="H142" s="27">
        <v>0</v>
      </c>
      <c r="I142" s="27">
        <v>78.599999999999994</v>
      </c>
      <c r="J142" s="27">
        <v>55.36</v>
      </c>
      <c r="K142" s="28"/>
      <c r="L142" s="27"/>
    </row>
    <row r="143" spans="1:12" x14ac:dyDescent="0.25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30"/>
      <c r="B145" s="31"/>
      <c r="C145" s="32"/>
      <c r="D145" s="33" t="s">
        <v>28</v>
      </c>
      <c r="E145" s="34"/>
      <c r="F145" s="35">
        <f>SUM(F138:F144)</f>
        <v>430.16</v>
      </c>
      <c r="G145" s="35">
        <f>SUM(G138:G144)</f>
        <v>5</v>
      </c>
      <c r="H145" s="35">
        <f>SUM(H138:H144)</f>
        <v>4.5599999999999996</v>
      </c>
      <c r="I145" s="35">
        <f>SUM(I138:I144)</f>
        <v>113.88999999999999</v>
      </c>
      <c r="J145" s="35">
        <f>SUM(J138:J144)</f>
        <v>251.69</v>
      </c>
      <c r="K145" s="36"/>
      <c r="L145" s="35"/>
    </row>
    <row r="146" spans="1:12" ht="39" thickBot="1" x14ac:dyDescent="0.3">
      <c r="A146" s="37"/>
      <c r="B146" s="38">
        <v>3</v>
      </c>
      <c r="C146" s="39" t="s">
        <v>30</v>
      </c>
      <c r="D146" s="29" t="s">
        <v>31</v>
      </c>
      <c r="E146" s="26" t="s">
        <v>101</v>
      </c>
      <c r="F146" s="27">
        <v>60</v>
      </c>
      <c r="G146" s="61">
        <v>15</v>
      </c>
      <c r="H146" s="61">
        <v>0.8</v>
      </c>
      <c r="I146" s="61">
        <v>0.1</v>
      </c>
      <c r="J146" s="62">
        <v>2.8</v>
      </c>
      <c r="K146" s="62">
        <v>15</v>
      </c>
      <c r="L146" s="27"/>
    </row>
    <row r="147" spans="1:12" ht="39" thickBot="1" x14ac:dyDescent="0.3">
      <c r="A147" s="22"/>
      <c r="B147" s="23"/>
      <c r="C147" s="24"/>
      <c r="D147" s="29" t="s">
        <v>32</v>
      </c>
      <c r="E147" s="26" t="s">
        <v>102</v>
      </c>
      <c r="F147" s="27">
        <v>250</v>
      </c>
      <c r="G147" s="59">
        <v>8</v>
      </c>
      <c r="H147" s="59">
        <v>5.2</v>
      </c>
      <c r="I147" s="60">
        <v>29.6</v>
      </c>
      <c r="J147" s="59">
        <v>825</v>
      </c>
      <c r="K147" s="28">
        <v>340</v>
      </c>
      <c r="L147" s="27"/>
    </row>
    <row r="148" spans="1:12" ht="26.25" thickBot="1" x14ac:dyDescent="0.3">
      <c r="A148" s="22"/>
      <c r="B148" s="23"/>
      <c r="C148" s="24"/>
      <c r="D148" s="29" t="s">
        <v>33</v>
      </c>
      <c r="E148" s="26" t="s">
        <v>73</v>
      </c>
      <c r="F148" s="27">
        <v>100</v>
      </c>
      <c r="G148" s="59">
        <v>10.5</v>
      </c>
      <c r="H148" s="59">
        <v>169.82</v>
      </c>
      <c r="I148" s="60">
        <v>6.2</v>
      </c>
      <c r="J148" s="59">
        <v>208.5</v>
      </c>
      <c r="K148" s="28">
        <v>795</v>
      </c>
      <c r="L148" s="27"/>
    </row>
    <row r="149" spans="1:12" ht="26.25" thickBot="1" x14ac:dyDescent="0.3">
      <c r="A149" s="22"/>
      <c r="B149" s="23"/>
      <c r="C149" s="24"/>
      <c r="D149" s="29" t="s">
        <v>34</v>
      </c>
      <c r="E149" s="26" t="s">
        <v>103</v>
      </c>
      <c r="F149" s="27">
        <v>180</v>
      </c>
      <c r="G149" s="59">
        <v>8.3000000000000007</v>
      </c>
      <c r="H149" s="59">
        <v>8.9</v>
      </c>
      <c r="I149" s="60">
        <v>46.3</v>
      </c>
      <c r="J149" s="59">
        <v>260.3</v>
      </c>
      <c r="K149" s="28">
        <v>309</v>
      </c>
      <c r="L149" s="27"/>
    </row>
    <row r="150" spans="1:12" ht="25.5" x14ac:dyDescent="0.25">
      <c r="A150" s="22"/>
      <c r="B150" s="23"/>
      <c r="C150" s="24"/>
      <c r="D150" s="29" t="s">
        <v>35</v>
      </c>
      <c r="E150" s="26" t="s">
        <v>104</v>
      </c>
      <c r="F150" s="27">
        <v>200</v>
      </c>
      <c r="G150" s="59">
        <v>0.1</v>
      </c>
      <c r="H150" s="59">
        <v>2.5999999999999999E-2</v>
      </c>
      <c r="I150" s="60">
        <v>0.02</v>
      </c>
      <c r="J150" s="59">
        <v>0.7</v>
      </c>
      <c r="K150" s="28">
        <v>342</v>
      </c>
      <c r="L150" s="27"/>
    </row>
    <row r="151" spans="1:12" x14ac:dyDescent="0.25">
      <c r="A151" s="22"/>
      <c r="B151" s="23"/>
      <c r="C151" s="24"/>
      <c r="D151" s="29" t="s">
        <v>36</v>
      </c>
      <c r="E151" s="26"/>
      <c r="F151" s="27">
        <v>25</v>
      </c>
      <c r="G151" s="61">
        <v>0.25</v>
      </c>
      <c r="H151" s="61">
        <v>0.06</v>
      </c>
      <c r="I151" s="62">
        <v>10.58</v>
      </c>
      <c r="J151" s="61">
        <v>44.19</v>
      </c>
      <c r="K151" s="28">
        <v>42</v>
      </c>
      <c r="L151" s="27"/>
    </row>
    <row r="152" spans="1:12" x14ac:dyDescent="0.25">
      <c r="A152" s="22"/>
      <c r="B152" s="23"/>
      <c r="C152" s="24"/>
      <c r="D152" s="29" t="s">
        <v>37</v>
      </c>
      <c r="E152" s="26"/>
      <c r="F152" s="27">
        <v>25</v>
      </c>
      <c r="G152" s="61">
        <v>0.25</v>
      </c>
      <c r="H152" s="61">
        <v>0.06</v>
      </c>
      <c r="I152" s="62">
        <v>10.58</v>
      </c>
      <c r="J152" s="61">
        <v>44.19</v>
      </c>
      <c r="K152" s="28">
        <v>42</v>
      </c>
      <c r="L152" s="27"/>
    </row>
    <row r="153" spans="1:12" x14ac:dyDescent="0.25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.75" thickBot="1" x14ac:dyDescent="0.3">
      <c r="A155" s="30"/>
      <c r="B155" s="31"/>
      <c r="C155" s="32"/>
      <c r="D155" s="33" t="s">
        <v>28</v>
      </c>
      <c r="E155" s="34"/>
      <c r="F155" s="35">
        <f>SUM(F146:F154)</f>
        <v>840</v>
      </c>
      <c r="G155" s="35">
        <f>SUM(G146:G154)</f>
        <v>42.4</v>
      </c>
      <c r="H155" s="35">
        <f>SUM(H146:H154)</f>
        <v>184.86600000000001</v>
      </c>
      <c r="I155" s="35">
        <f>SUM(I146:I154)</f>
        <v>103.38</v>
      </c>
      <c r="J155" s="35">
        <f>SUM(J146:J154)</f>
        <v>1385.68</v>
      </c>
      <c r="K155" s="36"/>
      <c r="L155" s="35" t="e">
        <f ca="1">SUM(L152:L160)</f>
        <v>#VALUE!</v>
      </c>
    </row>
    <row r="156" spans="1:12" ht="38.25" x14ac:dyDescent="0.25">
      <c r="A156" s="68"/>
      <c r="B156" s="16">
        <v>4</v>
      </c>
      <c r="C156" s="17" t="s">
        <v>23</v>
      </c>
      <c r="D156" s="18" t="s">
        <v>24</v>
      </c>
      <c r="E156" s="19" t="s">
        <v>105</v>
      </c>
      <c r="F156" s="20" t="s">
        <v>106</v>
      </c>
      <c r="G156" s="20">
        <v>0.56999999999999995</v>
      </c>
      <c r="H156" s="20">
        <v>6.4</v>
      </c>
      <c r="I156" s="20">
        <v>0.52</v>
      </c>
      <c r="J156" s="20">
        <v>335.32</v>
      </c>
      <c r="K156" s="21">
        <v>293</v>
      </c>
      <c r="L156" s="20"/>
    </row>
    <row r="157" spans="1:12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25.5" x14ac:dyDescent="0.25">
      <c r="A158" s="22"/>
      <c r="B158" s="23"/>
      <c r="C158" s="24"/>
      <c r="D158" s="29" t="s">
        <v>25</v>
      </c>
      <c r="E158" s="26" t="s">
        <v>46</v>
      </c>
      <c r="F158" s="27">
        <v>200</v>
      </c>
      <c r="G158" s="27">
        <v>0.09</v>
      </c>
      <c r="H158" s="27">
        <v>0.04</v>
      </c>
      <c r="I158" s="27">
        <v>2.16</v>
      </c>
      <c r="J158" s="27">
        <v>8.7799999999999994</v>
      </c>
      <c r="K158" s="28">
        <v>1167</v>
      </c>
      <c r="L158" s="27"/>
    </row>
    <row r="159" spans="1:12" ht="38.25" x14ac:dyDescent="0.25">
      <c r="A159" s="22"/>
      <c r="B159" s="23"/>
      <c r="C159" s="24"/>
      <c r="D159" s="29" t="s">
        <v>26</v>
      </c>
      <c r="E159" s="26" t="s">
        <v>84</v>
      </c>
      <c r="F159" s="27">
        <v>30</v>
      </c>
      <c r="G159" s="61">
        <v>0.25</v>
      </c>
      <c r="H159" s="61">
        <v>0.06</v>
      </c>
      <c r="I159" s="62">
        <v>10.58</v>
      </c>
      <c r="J159" s="61">
        <v>44.19</v>
      </c>
      <c r="K159" s="28">
        <v>42</v>
      </c>
      <c r="L159" s="27"/>
    </row>
    <row r="160" spans="1:12" x14ac:dyDescent="0.25">
      <c r="A160" s="22"/>
      <c r="B160" s="23"/>
      <c r="C160" s="24"/>
      <c r="D160" s="29" t="s">
        <v>27</v>
      </c>
      <c r="E160" s="26" t="s">
        <v>93</v>
      </c>
      <c r="F160" s="27">
        <v>0.2</v>
      </c>
      <c r="G160" s="61">
        <v>2.6</v>
      </c>
      <c r="H160" s="61">
        <v>0.5</v>
      </c>
      <c r="I160" s="62">
        <v>11.2</v>
      </c>
      <c r="J160" s="61">
        <v>1684</v>
      </c>
      <c r="K160" s="28">
        <v>1059</v>
      </c>
      <c r="L160" s="27"/>
    </row>
    <row r="161" spans="1:12" x14ac:dyDescent="0.25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 x14ac:dyDescent="0.25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30"/>
      <c r="B163" s="31"/>
      <c r="C163" s="32"/>
      <c r="D163" s="33" t="s">
        <v>28</v>
      </c>
      <c r="E163" s="34"/>
      <c r="F163" s="35">
        <f>SUM(F156:F162)</f>
        <v>230.2</v>
      </c>
      <c r="G163" s="35">
        <f>SUM(G156:G162)</f>
        <v>3.51</v>
      </c>
      <c r="H163" s="35">
        <f>SUM(H156:H162)</f>
        <v>7</v>
      </c>
      <c r="I163" s="35">
        <f>SUM(I156:I162)</f>
        <v>24.46</v>
      </c>
      <c r="J163" s="35">
        <f>SUM(J156:J162)</f>
        <v>2072.29</v>
      </c>
      <c r="K163" s="36"/>
      <c r="L163" s="35"/>
    </row>
    <row r="164" spans="1:12" ht="51.75" thickBot="1" x14ac:dyDescent="0.3">
      <c r="A164" s="37"/>
      <c r="B164" s="38">
        <v>4</v>
      </c>
      <c r="C164" s="39" t="s">
        <v>30</v>
      </c>
      <c r="D164" s="29" t="s">
        <v>31</v>
      </c>
      <c r="E164" s="26" t="s">
        <v>94</v>
      </c>
      <c r="F164" s="27">
        <v>60</v>
      </c>
      <c r="G164" s="61">
        <v>15</v>
      </c>
      <c r="H164" s="61">
        <v>0.8</v>
      </c>
      <c r="I164" s="61">
        <v>0.1</v>
      </c>
      <c r="J164" s="62">
        <v>2.8</v>
      </c>
      <c r="K164" s="62">
        <v>15</v>
      </c>
      <c r="L164" s="27"/>
    </row>
    <row r="165" spans="1:12" ht="39" thickBot="1" x14ac:dyDescent="0.3">
      <c r="A165" s="22"/>
      <c r="B165" s="23"/>
      <c r="C165" s="24"/>
      <c r="D165" s="29" t="s">
        <v>32</v>
      </c>
      <c r="E165" s="26" t="s">
        <v>107</v>
      </c>
      <c r="F165" s="27">
        <v>250</v>
      </c>
      <c r="G165" s="59">
        <v>2.9</v>
      </c>
      <c r="H165" s="59">
        <v>2.42</v>
      </c>
      <c r="I165" s="60">
        <v>3.7</v>
      </c>
      <c r="J165" s="59">
        <v>48.32</v>
      </c>
      <c r="K165" s="28">
        <v>294</v>
      </c>
      <c r="L165" s="27"/>
    </row>
    <row r="166" spans="1:12" ht="25.5" x14ac:dyDescent="0.25">
      <c r="A166" s="22"/>
      <c r="B166" s="23"/>
      <c r="C166" s="24"/>
      <c r="D166" s="29" t="s">
        <v>33</v>
      </c>
      <c r="E166" s="26" t="s">
        <v>108</v>
      </c>
      <c r="F166" s="27">
        <v>250</v>
      </c>
      <c r="G166" s="59">
        <v>9.4</v>
      </c>
      <c r="H166" s="59">
        <v>6</v>
      </c>
      <c r="I166" s="60">
        <v>13.1</v>
      </c>
      <c r="J166" s="59">
        <v>252</v>
      </c>
      <c r="K166" s="28">
        <v>443</v>
      </c>
      <c r="L166" s="27"/>
    </row>
    <row r="167" spans="1:12" ht="15.75" thickBot="1" x14ac:dyDescent="0.3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  <c r="L167" s="27"/>
    </row>
    <row r="168" spans="1:12" ht="25.5" x14ac:dyDescent="0.25">
      <c r="A168" s="22"/>
      <c r="B168" s="23"/>
      <c r="C168" s="24"/>
      <c r="D168" s="29" t="s">
        <v>35</v>
      </c>
      <c r="E168" s="26" t="s">
        <v>109</v>
      </c>
      <c r="F168" s="27">
        <v>200</v>
      </c>
      <c r="G168" s="59">
        <v>0.1</v>
      </c>
      <c r="H168" s="59">
        <v>2.5999999999999999E-2</v>
      </c>
      <c r="I168" s="60">
        <v>0.02</v>
      </c>
      <c r="J168" s="59">
        <v>0.7</v>
      </c>
      <c r="K168" s="63">
        <v>45149</v>
      </c>
      <c r="L168" s="27"/>
    </row>
    <row r="169" spans="1:12" x14ac:dyDescent="0.25">
      <c r="A169" s="22"/>
      <c r="B169" s="23"/>
      <c r="C169" s="24"/>
      <c r="D169" s="29" t="s">
        <v>36</v>
      </c>
      <c r="E169" s="26"/>
      <c r="F169" s="27">
        <v>25</v>
      </c>
      <c r="G169" s="61">
        <v>0.25</v>
      </c>
      <c r="H169" s="61">
        <v>0.06</v>
      </c>
      <c r="I169" s="62">
        <v>10.58</v>
      </c>
      <c r="J169" s="61">
        <v>44.19</v>
      </c>
      <c r="K169" s="28">
        <v>42</v>
      </c>
      <c r="L169" s="27"/>
    </row>
    <row r="170" spans="1:12" x14ac:dyDescent="0.25">
      <c r="A170" s="22"/>
      <c r="B170" s="23"/>
      <c r="C170" s="24"/>
      <c r="D170" s="29" t="s">
        <v>37</v>
      </c>
      <c r="E170" s="26"/>
      <c r="F170" s="27">
        <v>25</v>
      </c>
      <c r="G170" s="61">
        <v>0.25</v>
      </c>
      <c r="H170" s="61">
        <v>0.06</v>
      </c>
      <c r="I170" s="62">
        <v>10.58</v>
      </c>
      <c r="J170" s="61">
        <v>44.19</v>
      </c>
      <c r="K170" s="28">
        <v>42</v>
      </c>
      <c r="L170" s="27"/>
    </row>
    <row r="171" spans="1:12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5.75" thickBot="1" x14ac:dyDescent="0.3">
      <c r="A173" s="30"/>
      <c r="B173" s="31"/>
      <c r="C173" s="32"/>
      <c r="D173" s="33" t="s">
        <v>28</v>
      </c>
      <c r="E173" s="34"/>
      <c r="F173" s="35">
        <f>SUM(F164:F172)</f>
        <v>810</v>
      </c>
      <c r="G173" s="35">
        <f>SUM(G164:G172)</f>
        <v>27.9</v>
      </c>
      <c r="H173" s="35">
        <f>SUM(H164:H172)</f>
        <v>9.3659999999999997</v>
      </c>
      <c r="I173" s="35">
        <f>SUM(I164:I172)</f>
        <v>38.08</v>
      </c>
      <c r="J173" s="35">
        <f>SUM(J164:J172)</f>
        <v>392.2</v>
      </c>
      <c r="K173" s="36"/>
      <c r="L173" s="35" t="e">
        <f ca="1">SUM(L170:L178)</f>
        <v>#VALUE!</v>
      </c>
    </row>
    <row r="174" spans="1:12" ht="38.25" x14ac:dyDescent="0.25">
      <c r="A174" s="68"/>
      <c r="B174" s="16">
        <v>5</v>
      </c>
      <c r="C174" s="17" t="s">
        <v>23</v>
      </c>
      <c r="D174" s="18" t="s">
        <v>24</v>
      </c>
      <c r="E174" s="19" t="s">
        <v>110</v>
      </c>
      <c r="F174" s="20">
        <v>200</v>
      </c>
      <c r="G174" s="59">
        <v>8.3000000000000007</v>
      </c>
      <c r="H174" s="59">
        <v>8.9</v>
      </c>
      <c r="I174" s="60">
        <v>46.3</v>
      </c>
      <c r="J174" s="59">
        <v>260.3</v>
      </c>
      <c r="K174" s="21">
        <v>199</v>
      </c>
      <c r="L174" s="20"/>
    </row>
    <row r="175" spans="1:12" ht="15.75" thickBot="1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38.25" x14ac:dyDescent="0.25">
      <c r="A176" s="22"/>
      <c r="B176" s="23"/>
      <c r="C176" s="24"/>
      <c r="D176" s="29" t="s">
        <v>25</v>
      </c>
      <c r="E176" s="26" t="s">
        <v>69</v>
      </c>
      <c r="F176" s="27">
        <v>200</v>
      </c>
      <c r="G176" s="59">
        <v>3.31</v>
      </c>
      <c r="H176" s="59">
        <v>2.61</v>
      </c>
      <c r="I176" s="60">
        <v>16.600000000000001</v>
      </c>
      <c r="J176" s="59">
        <v>98.97</v>
      </c>
      <c r="K176" s="28">
        <v>1025</v>
      </c>
      <c r="L176" s="27"/>
    </row>
    <row r="177" spans="1:12" ht="38.25" x14ac:dyDescent="0.25">
      <c r="A177" s="22"/>
      <c r="B177" s="23"/>
      <c r="C177" s="24"/>
      <c r="D177" s="29" t="s">
        <v>26</v>
      </c>
      <c r="E177" s="26" t="s">
        <v>84</v>
      </c>
      <c r="F177" s="27">
        <v>30</v>
      </c>
      <c r="G177" s="61">
        <v>0.25</v>
      </c>
      <c r="H177" s="61">
        <v>0.06</v>
      </c>
      <c r="I177" s="62">
        <v>10.58</v>
      </c>
      <c r="J177" s="61">
        <v>44.19</v>
      </c>
      <c r="K177" s="28">
        <v>42</v>
      </c>
      <c r="L177" s="27">
        <v>26</v>
      </c>
    </row>
    <row r="178" spans="1:12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38.25" x14ac:dyDescent="0.25">
      <c r="A179" s="22"/>
      <c r="B179" s="23"/>
      <c r="C179" s="24"/>
      <c r="D179" s="25"/>
      <c r="E179" s="26" t="s">
        <v>47</v>
      </c>
      <c r="F179" s="27">
        <v>10</v>
      </c>
      <c r="G179" s="27">
        <v>0.76</v>
      </c>
      <c r="H179" s="27">
        <v>68.150000000000006</v>
      </c>
      <c r="I179" s="27">
        <v>1.1000000000000001</v>
      </c>
      <c r="J179" s="27">
        <v>620.53</v>
      </c>
      <c r="K179" s="63">
        <v>6</v>
      </c>
      <c r="L179" s="27"/>
    </row>
    <row r="180" spans="1:12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x14ac:dyDescent="0.25">
      <c r="A181" s="30"/>
      <c r="B181" s="31"/>
      <c r="C181" s="32"/>
      <c r="D181" s="33" t="s">
        <v>28</v>
      </c>
      <c r="E181" s="34"/>
      <c r="F181" s="35">
        <f>SUM(F174:F180)</f>
        <v>440</v>
      </c>
      <c r="G181" s="35">
        <f>SUM(G174:G180)</f>
        <v>12.620000000000001</v>
      </c>
      <c r="H181" s="35">
        <f>SUM(H174:H180)</f>
        <v>79.72</v>
      </c>
      <c r="I181" s="35">
        <f>SUM(I174:I180)</f>
        <v>74.58</v>
      </c>
      <c r="J181" s="35">
        <f>SUM(J174:J180)</f>
        <v>1023.99</v>
      </c>
      <c r="K181" s="36"/>
      <c r="L181" s="35">
        <f>SUM(L174:L180)</f>
        <v>26</v>
      </c>
    </row>
    <row r="182" spans="1:12" ht="51.75" thickBot="1" x14ac:dyDescent="0.3">
      <c r="A182" s="37"/>
      <c r="B182" s="38">
        <v>5</v>
      </c>
      <c r="C182" s="39" t="s">
        <v>30</v>
      </c>
      <c r="D182" s="29" t="s">
        <v>31</v>
      </c>
      <c r="E182" s="26" t="s">
        <v>94</v>
      </c>
      <c r="F182" s="27">
        <v>60</v>
      </c>
      <c r="G182" s="61">
        <v>15</v>
      </c>
      <c r="H182" s="61">
        <v>0.8</v>
      </c>
      <c r="I182" s="61">
        <v>0.1</v>
      </c>
      <c r="J182" s="62">
        <v>2.8</v>
      </c>
      <c r="K182" s="62">
        <v>15</v>
      </c>
      <c r="L182" s="27">
        <v>20</v>
      </c>
    </row>
    <row r="183" spans="1:12" ht="39" thickBot="1" x14ac:dyDescent="0.3">
      <c r="A183" s="22"/>
      <c r="B183" s="23"/>
      <c r="C183" s="24"/>
      <c r="D183" s="29" t="s">
        <v>32</v>
      </c>
      <c r="E183" s="26" t="s">
        <v>111</v>
      </c>
      <c r="F183" s="27">
        <v>250</v>
      </c>
      <c r="G183" s="59">
        <v>8</v>
      </c>
      <c r="H183" s="59">
        <v>5.2</v>
      </c>
      <c r="I183" s="60">
        <v>29.6</v>
      </c>
      <c r="J183" s="59">
        <v>48.32</v>
      </c>
      <c r="K183" s="70">
        <v>42767</v>
      </c>
      <c r="L183" s="27"/>
    </row>
    <row r="184" spans="1:12" ht="51.75" thickBot="1" x14ac:dyDescent="0.3">
      <c r="A184" s="22"/>
      <c r="B184" s="23"/>
      <c r="C184" s="24"/>
      <c r="D184" s="29" t="s">
        <v>33</v>
      </c>
      <c r="E184" s="26" t="s">
        <v>112</v>
      </c>
      <c r="F184" s="27">
        <v>100</v>
      </c>
      <c r="G184" s="59">
        <v>13.67</v>
      </c>
      <c r="H184" s="59">
        <v>9.82</v>
      </c>
      <c r="I184" s="60">
        <v>7.35</v>
      </c>
      <c r="J184" s="59">
        <v>174.52</v>
      </c>
      <c r="K184" s="28">
        <v>753</v>
      </c>
      <c r="L184" s="27"/>
    </row>
    <row r="185" spans="1:12" ht="39" thickBot="1" x14ac:dyDescent="0.3">
      <c r="A185" s="22"/>
      <c r="B185" s="23"/>
      <c r="C185" s="24"/>
      <c r="D185" s="29" t="s">
        <v>34</v>
      </c>
      <c r="E185" s="26" t="s">
        <v>67</v>
      </c>
      <c r="F185" s="27">
        <v>180</v>
      </c>
      <c r="G185" s="59">
        <v>2.9</v>
      </c>
      <c r="H185" s="59">
        <v>2.42</v>
      </c>
      <c r="I185" s="60">
        <v>3.7</v>
      </c>
      <c r="J185" s="59">
        <v>48.32</v>
      </c>
      <c r="K185" s="63">
        <v>3</v>
      </c>
      <c r="L185" s="27"/>
    </row>
    <row r="186" spans="1:12" ht="25.5" x14ac:dyDescent="0.25">
      <c r="A186" s="22"/>
      <c r="B186" s="23"/>
      <c r="C186" s="24"/>
      <c r="D186" s="29" t="s">
        <v>35</v>
      </c>
      <c r="E186" s="26" t="s">
        <v>63</v>
      </c>
      <c r="F186" s="27">
        <v>200</v>
      </c>
      <c r="G186" s="59">
        <v>0.1</v>
      </c>
      <c r="H186" s="59">
        <v>2.5999999999999999E-2</v>
      </c>
      <c r="I186" s="60">
        <v>0.02</v>
      </c>
      <c r="J186" s="61">
        <v>44.19</v>
      </c>
      <c r="K186" s="28">
        <v>1169</v>
      </c>
      <c r="L186" s="27"/>
    </row>
    <row r="187" spans="1:12" x14ac:dyDescent="0.25">
      <c r="A187" s="22"/>
      <c r="B187" s="23"/>
      <c r="C187" s="24"/>
      <c r="D187" s="29" t="s">
        <v>36</v>
      </c>
      <c r="E187" s="26"/>
      <c r="F187" s="27">
        <v>25</v>
      </c>
      <c r="G187" s="61">
        <v>0.25</v>
      </c>
      <c r="H187" s="61">
        <v>0.06</v>
      </c>
      <c r="I187" s="62">
        <v>10.58</v>
      </c>
      <c r="J187" s="61">
        <v>44.19</v>
      </c>
      <c r="K187" s="28">
        <v>42</v>
      </c>
      <c r="L187" s="27"/>
    </row>
    <row r="188" spans="1:12" x14ac:dyDescent="0.25">
      <c r="A188" s="22"/>
      <c r="B188" s="23"/>
      <c r="C188" s="24"/>
      <c r="D188" s="29" t="s">
        <v>37</v>
      </c>
      <c r="E188" s="26"/>
      <c r="F188" s="27">
        <v>25</v>
      </c>
      <c r="G188" s="61">
        <v>0.25</v>
      </c>
      <c r="H188" s="61">
        <v>0.06</v>
      </c>
      <c r="I188" s="62">
        <v>10.58</v>
      </c>
      <c r="J188" s="61">
        <v>44.19</v>
      </c>
      <c r="K188" s="28">
        <v>42</v>
      </c>
      <c r="L188" s="27"/>
    </row>
    <row r="189" spans="1:12" x14ac:dyDescent="0.25">
      <c r="A189" s="22"/>
      <c r="B189" s="23"/>
      <c r="C189" s="24"/>
      <c r="D189" s="25"/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5"/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30"/>
      <c r="B191" s="31"/>
      <c r="C191" s="32"/>
      <c r="D191" s="33" t="s">
        <v>28</v>
      </c>
      <c r="E191" s="34"/>
      <c r="F191" s="35">
        <f>SUM(F182:F190)</f>
        <v>840</v>
      </c>
      <c r="G191" s="35">
        <f>SUM(G182:G190)</f>
        <v>40.17</v>
      </c>
      <c r="H191" s="35">
        <f>SUM(H182:H190)</f>
        <v>18.385999999999999</v>
      </c>
      <c r="I191" s="35">
        <f>SUM(I182:I190)</f>
        <v>61.930000000000007</v>
      </c>
      <c r="J191" s="35">
        <f>SUM(J182:J190)</f>
        <v>406.53000000000003</v>
      </c>
      <c r="K191" s="36"/>
      <c r="L191" s="35" t="e">
        <f ca="1">SUM(L188:L196)</f>
        <v>#VALUE!</v>
      </c>
    </row>
  </sheetData>
  <mergeCells count="6">
    <mergeCell ref="H98:K98"/>
    <mergeCell ref="C1:E1"/>
    <mergeCell ref="H1:K1"/>
    <mergeCell ref="H2:K2"/>
    <mergeCell ref="C97:E97"/>
    <mergeCell ref="H97:K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</dc:creator>
  <cp:lastModifiedBy>Секретарь</cp:lastModifiedBy>
  <dcterms:created xsi:type="dcterms:W3CDTF">2023-10-30T03:49:31Z</dcterms:created>
  <dcterms:modified xsi:type="dcterms:W3CDTF">2025-01-27T06:00:47Z</dcterms:modified>
</cp:coreProperties>
</file>